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480" yWindow="90" windowWidth="19320" windowHeight="10530" firstSheet="3" activeTab="8"/>
  </bookViews>
  <sheets>
    <sheet name="公开表1" sheetId="1" r:id="rId1"/>
    <sheet name="公开表2" sheetId="2" r:id="rId2"/>
    <sheet name="公开表3" sheetId="3" r:id="rId3"/>
    <sheet name="公开表4" sheetId="4" r:id="rId4"/>
    <sheet name="公开表5" sheetId="5" r:id="rId5"/>
    <sheet name="公开表6" sheetId="6" r:id="rId6"/>
    <sheet name="公开表7" sheetId="7" r:id="rId7"/>
    <sheet name="公开表8" sheetId="8" r:id="rId8"/>
    <sheet name="Evaluation Warning" sheetId="9" r:id="rId9"/>
  </sheets>
  <definedNames/>
  <calcPr fullCalcOnLoad="1"/>
</workbook>
</file>

<file path=xl/sharedStrings.xml><?xml version="1.0" encoding="utf-8"?>
<sst xmlns="http://schemas.openxmlformats.org/spreadsheetml/2006/main" count="476" uniqueCount="230">
  <si>
    <t>部门公开表1</t>
  </si>
  <si>
    <t>单位：万元</t>
  </si>
  <si>
    <t>收      入</t>
  </si>
  <si>
    <t>支       出</t>
  </si>
  <si>
    <t>项    目</t>
  </si>
  <si>
    <t>2017年预算</t>
  </si>
  <si>
    <t>功能分类</t>
  </si>
  <si>
    <t>一般公共预算财政拨款收入</t>
  </si>
  <si>
    <t>一.一般公共服务支出</t>
  </si>
  <si>
    <t xml:space="preserve">  经费拨款收入</t>
  </si>
  <si>
    <t>二.外交支出</t>
  </si>
  <si>
    <t xml:space="preserve">  专项收入</t>
  </si>
  <si>
    <t>三.国防支出</t>
  </si>
  <si>
    <t xml:space="preserve">  行政事业性收费收入</t>
  </si>
  <si>
    <t>四.公共安全支出</t>
  </si>
  <si>
    <t xml:space="preserve">  罚没收入</t>
  </si>
  <si>
    <t>五.教育支出</t>
  </si>
  <si>
    <t xml:space="preserve">  国有资源（资产）有偿使用收入</t>
  </si>
  <si>
    <t>六.科学技术支出</t>
  </si>
  <si>
    <t xml:space="preserve">  其他收入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</si>
  <si>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</si>
  <si>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</si>
  <si>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</si>
  <si>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</si>
  <si>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</si>
  <si>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</si>
  <si>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</si>
  <si>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</si>
  <si>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</si>
  <si>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</si>
  <si>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</si>
  <si>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</si>
  <si>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</si>
  <si>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</si>
  <si>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</si>
  <si>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</si>
  <si>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二十三.转移性支出</t>
  </si>
  <si>
    <t>二十四.债务还本支出</t>
  </si>
  <si>
    <t>二十五.债务付息支出</t>
  </si>
  <si>
    <t>二十六.债务发行费用支出</t>
  </si>
  <si>
    <t>本  年  收  入  合  计</t>
  </si>
  <si>
    <t>本  年  支  出  合  计</t>
  </si>
  <si>
    <t>部门公开表2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</si>
  <si>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</si>
  <si>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</si>
  <si>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</si>
  <si>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</si>
  <si>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</si>
  <si>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</si>
  <si>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</si>
  <si>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</si>
  <si>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</si>
  <si>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</si>
  <si>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</si>
  <si>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</si>
  <si>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01</t>
  </si>
  <si>
    <t>部门公开表3</t>
  </si>
  <si>
    <t>经济分类科目</t>
  </si>
  <si>
    <t>2017年基本支出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</si>
  <si>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</si>
  <si>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</si>
  <si>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</si>
  <si>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</si>
  <si>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</si>
  <si>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</si>
  <si>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</si>
  <si>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</si>
  <si>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</si>
  <si>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>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</si>
  <si>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</si>
  <si>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</si>
  <si>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</si>
  <si>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</si>
  <si>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</si>
  <si>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</si>
  <si>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</si>
  <si>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</si>
  <si>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</si>
  <si>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</si>
  <si>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</si>
  <si>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</si>
  <si>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</si>
  <si>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因公出(国)境费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</si>
  <si>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</si>
  <si>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</si>
  <si>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</si>
  <si>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</si>
  <si>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</si>
  <si>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</si>
  <si>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</si>
  <si>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</si>
  <si>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</si>
  <si>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</si>
  <si>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</si>
  <si>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</si>
  <si>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</si>
  <si>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</si>
  <si>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</si>
  <si>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</si>
  <si>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</si>
  <si>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</si>
  <si>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</si>
  <si>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</si>
  <si>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</si>
  <si>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</si>
  <si>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</si>
  <si>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</si>
  <si>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</si>
  <si>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</si>
  <si>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</si>
  <si>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</si>
  <si>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</si>
  <si>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</si>
  <si>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</si>
  <si>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</si>
  <si>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</si>
  <si>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>部门公开表4</t>
  </si>
  <si>
    <t>年  度</t>
  </si>
  <si>
    <t>合  计</t>
  </si>
  <si>
    <t>因公出国(境)费</t>
  </si>
  <si>
    <t>公务接待费</t>
  </si>
  <si>
    <t>公务用车购置及运行费</t>
  </si>
  <si>
    <t>备注</t>
  </si>
  <si>
    <t>公务用车购置费</t>
  </si>
  <si>
    <t>公务用车运行费</t>
  </si>
  <si>
    <t>本年预算数</t>
  </si>
  <si>
    <t xml:space="preserve"> </t>
  </si>
  <si>
    <t>部门公开表5</t>
  </si>
  <si>
    <t>收     入</t>
  </si>
  <si>
    <t>支     出</t>
  </si>
  <si>
    <t>项     目</t>
  </si>
  <si>
    <t>项目（按功能分类）</t>
  </si>
  <si>
    <t>一.一般预算财政拨款收入</t>
  </si>
  <si>
    <t>二.上级补助收入</t>
  </si>
  <si>
    <t>三、事业收入</t>
  </si>
  <si>
    <t xml:space="preserve">   其中：教育收费收入</t>
  </si>
  <si>
    <t>四.事业单位经营收入</t>
  </si>
  <si>
    <t>五.下级单位上缴收入</t>
  </si>
  <si>
    <t>六.其他收入</t>
  </si>
  <si>
    <t>九.医疗卫生与计划生育支出</t>
  </si>
  <si>
    <t>九.用事业基金弥补收支差额</t>
  </si>
  <si>
    <t>二十七.结转下年</t>
  </si>
  <si>
    <t>十.上年结余</t>
  </si>
  <si>
    <t>收    入    总    计</t>
  </si>
  <si>
    <t>支　　　出　　　总　　　计</t>
  </si>
  <si>
    <t>部门公开表6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</si>
  <si>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</si>
  <si>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</si>
  <si>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</si>
  <si>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</si>
  <si>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</si>
  <si>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</si>
  <si>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</si>
  <si>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
经营收入</t>
  </si>
  <si>
    <t>下级单位
上缴收入</t>
  </si>
  <si>
    <t>其他
收入</t>
  </si>
  <si>
    <t>用事业基金弥补的收支差额</t>
  </si>
  <si>
    <t>金额</t>
  </si>
  <si>
    <t>其中：教育收费</t>
  </si>
  <si>
    <t>部门公开表7</t>
  </si>
  <si>
    <t>功能科目名称</t>
  </si>
  <si>
    <t>上缴上级支出</t>
  </si>
  <si>
    <t>事业单位经营支出</t>
  </si>
  <si>
    <t>对下级单位
补助支出</t>
  </si>
  <si>
    <t>其他支出</t>
  </si>
  <si>
    <t>部门公开表8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</si>
  <si>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</si>
  <si>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海东市城乡规划和建设局2017年一般公共预算财政拨款收支总表</t>
  </si>
  <si>
    <t>海东市城乡规划和建设局2017年一般公共预算财政拨款支出表</t>
  </si>
  <si>
    <t>212</t>
  </si>
  <si>
    <t>01</t>
  </si>
  <si>
    <t>Spire.XLS for .NET</t>
  </si>
  <si>
    <t xml:space="preserve">    行政运行</t>
  </si>
  <si>
    <t>221</t>
  </si>
  <si>
    <t>210</t>
  </si>
  <si>
    <t>医疗卫生与计划生育支出</t>
  </si>
  <si>
    <t>医疗保障</t>
  </si>
  <si>
    <t>行政医疗</t>
  </si>
  <si>
    <t>事业医疗</t>
  </si>
  <si>
    <t>210</t>
  </si>
  <si>
    <t>05</t>
  </si>
  <si>
    <t>01</t>
  </si>
  <si>
    <t>02</t>
  </si>
  <si>
    <t>住房保障支出</t>
  </si>
  <si>
    <t>住房改革支出</t>
  </si>
  <si>
    <t>海东市城乡规划和建设局2017年收支总表</t>
  </si>
  <si>
    <t>海东市城乡规划和建设局2017年一般公共预算财政拨款“三公”经费支出预算表</t>
  </si>
  <si>
    <t>海东市城乡规划和建设局2017年一般公共预算财政拨款基本支出表</t>
  </si>
  <si>
    <t>海东市城乡规划和建设局2017年收入总表</t>
  </si>
  <si>
    <t>海东市城乡规划和建设局2017年支出总表</t>
  </si>
  <si>
    <t>海东市城乡规划和建设局2017年项目支出表</t>
  </si>
  <si>
    <t>212</t>
  </si>
  <si>
    <t>01</t>
  </si>
  <si>
    <t>规委会办公经费</t>
  </si>
  <si>
    <t>全市城镇规划建设管理、房地产管理业务费</t>
  </si>
  <si>
    <t>新农村建设综合规划经费</t>
  </si>
  <si>
    <t>人防分控中心网络修建</t>
  </si>
  <si>
    <t>人防疏散基地建设</t>
  </si>
  <si>
    <t>精准扶贫（驻村）工资经费</t>
  </si>
  <si>
    <t>人防应急指挥中心建设（非税收入）</t>
  </si>
  <si>
    <t>保障性住房建设工作经费</t>
  </si>
  <si>
    <t>城镇规划建设、建筑节能管理、建筑工程质量、安全业务费</t>
  </si>
  <si>
    <t>“一张图”信息管理平台运营维护费</t>
  </si>
  <si>
    <t>美丽乡村建设指导检查及项目融资前期工作经费</t>
  </si>
  <si>
    <t>01</t>
  </si>
  <si>
    <t>防空袭编制演练费</t>
  </si>
  <si>
    <t>人防干部职工培训、野外通讯指挥训练</t>
  </si>
  <si>
    <t>中学生“三防”知识教育</t>
  </si>
  <si>
    <t>212</t>
  </si>
  <si>
    <r>
      <t>2</t>
    </r>
    <r>
      <rPr>
        <sz val="10"/>
        <rFont val="宋体"/>
        <family val="0"/>
      </rPr>
      <t>08</t>
    </r>
  </si>
  <si>
    <r>
      <t>0</t>
    </r>
    <r>
      <rPr>
        <sz val="10"/>
        <rFont val="宋体"/>
        <family val="0"/>
      </rPr>
      <t>8</t>
    </r>
  </si>
  <si>
    <r>
      <t>0</t>
    </r>
    <r>
      <rPr>
        <sz val="10"/>
        <rFont val="宋体"/>
        <family val="0"/>
      </rPr>
      <t>1</t>
    </r>
  </si>
  <si>
    <t>社会保障和就业支出</t>
  </si>
  <si>
    <t>抚恤</t>
  </si>
  <si>
    <t>208</t>
  </si>
  <si>
    <t>209</t>
  </si>
  <si>
    <r>
      <t>2</t>
    </r>
    <r>
      <rPr>
        <sz val="10"/>
        <rFont val="宋体"/>
        <family val="0"/>
      </rPr>
      <t>09</t>
    </r>
  </si>
  <si>
    <t>养老保险</t>
  </si>
  <si>
    <t>社会保险</t>
  </si>
  <si>
    <t>抚恤金</t>
  </si>
  <si>
    <r>
      <t>2</t>
    </r>
    <r>
      <rPr>
        <sz val="10"/>
        <rFont val="宋体"/>
        <family val="0"/>
      </rPr>
      <t>12</t>
    </r>
  </si>
  <si>
    <t xml:space="preserve">辅助说明：
    2017年我单位预算安排15.90万元，具体情况如下：
一、因公出国（境）经费
    2016年我单位无出国出境人员，2017年尚未安排出国（境）人员。
二、公务接待费
    2016年，公务接待费主要用于中央、省、市保障性住房、农村住房建设检查用餐，工程质量建设检查、房地产、物业检查，海东市总体规划编制、海东市风貌导则规划编制、海东市地下综合管廊申报、湟水河流域生态保护规划编制、医疗健康城规划编制等产生的专家接待费，各县人防警报安装测试、知识宣传、培训、会议等用餐费。
    2017年，拟安排公务接待费预算8.4万元。预算安排的主要理由：全市建设工作会议、全市保障性住房工作会议、建筑节能会议，新农村建设、房地产管理，全市农村奖励性住房工作会议及海东市各项规划编制前期协商、专家研讨、评审，修订等；农村住房建设观摩等，人防警报点设置、检查、维护等。
三、公务用车购置及运行维护费
    2016年公务用车运行维护费，主要于六县（区）保障性住房建设工作检查、农村住房普查、六县（区）城市环境卫生检查、工程安全质量检查、建筑节能工作，项目建设，污水处理厂、垃圾处理厂建设检查、规划前期实地调研、接送规划评审专家，各县人防警报检查、维修等等所发生的车辆燃料费、维修费、过路费、保险费等。
    2017年，拟安排公务用车运行费及维护费7.50元，主要原因是：由于海东市总体规划编制、海绵城市申报、海东市医疗健康城规划、“多规合一”、城乡发展规划工作、保障性住房、海东市地下综合管廊建设、人防地下空间规划编制等工作开展，在开展工作时支付的车辆燃料费、 维修费、过路过桥费、保险费等。
   </t>
  </si>
  <si>
    <t>城乡社区管理事务</t>
  </si>
  <si>
    <t>e-iceblue Inc. 2002-2025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</si>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</sst>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18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* #,##0.00;* \-#,##0.00;* &quot;&quot;??;@"/>
    <numFmt numFmtId="177" formatCode=";;"/>
    <numFmt numFmtId="178" formatCode="0000"/>
    <numFmt numFmtId="179" formatCode="00"/>
    <numFmt numFmtId="180" formatCode="#,##0.00_ "/>
    <numFmt numFmtId="181" formatCode="* #,##0.00;* \-#,##0.00;* &quot;-&quot;??;@"/>
  </numFmts>
  <fonts count="46">
    <font>
      <sz val="12"/>
      <name val="宋体"/>
      <family val="0"/>
    </font>
    <font>
      <sz val="9"/>
      <name val="宋体"/>
      <family val="0"/>
    </font>
    <font>
      <sz val="10"/>
      <name val="宋体"/>
      <family val="0"/>
    </font>
    <font>
      <b/>
      <sz val="11"/>
      <name val="宋体"/>
      <family val="0"/>
    </font>
    <font>
      <sz val="16"/>
      <name val="华文中宋"/>
      <family val="0"/>
    </font>
    <font>
      <sz val="11"/>
      <name val="宋体"/>
      <family val="0"/>
    </font>
    <font>
      <b/>
      <sz val="12"/>
      <name val="宋体"/>
      <family val="0"/>
    </font>
    <font>
      <b/>
      <sz val="22"/>
      <name val="宋体"/>
      <family val="0"/>
    </font>
    <font>
      <b/>
      <sz val="18"/>
      <name val="宋体"/>
      <family val="0"/>
    </font>
    <font>
      <b/>
      <sz val="10"/>
      <name val="宋体"/>
      <family val="0"/>
    </font>
    <font>
      <sz val="14"/>
      <name val="华文中宋"/>
      <family val="0"/>
    </font>
    <font>
      <sz val="11"/>
      <color indexed="8"/>
      <name val="宋体"/>
      <family val="0"/>
    </font>
    <font>
      <sz val="11"/>
      <color indexed="42"/>
      <name val="宋体"/>
      <family val="0"/>
    </font>
    <font>
      <b/>
      <sz val="18"/>
      <color indexed="62"/>
      <name val="宋体"/>
      <family val="0"/>
    </font>
    <font>
      <b/>
      <sz val="15"/>
      <color indexed="62"/>
      <name val="宋体"/>
      <family val="0"/>
    </font>
    <font>
      <b/>
      <sz val="13"/>
      <color indexed="62"/>
      <name val="宋体"/>
      <family val="0"/>
    </font>
    <font>
      <b/>
      <sz val="11"/>
      <color indexed="62"/>
      <name val="宋体"/>
      <family val="0"/>
    </font>
    <font>
      <sz val="11"/>
      <color indexed="20"/>
      <name val="宋体"/>
      <family val="0"/>
    </font>
    <font>
      <sz val="11"/>
      <color indexed="17"/>
      <name val="宋体"/>
      <family val="0"/>
    </font>
    <font>
      <b/>
      <sz val="11"/>
      <color indexed="8"/>
      <name val="宋体"/>
      <family val="0"/>
    </font>
    <font>
      <b/>
      <sz val="11"/>
      <color indexed="52"/>
      <name val="宋体"/>
      <family val="0"/>
    </font>
    <font>
      <b/>
      <sz val="11"/>
      <color indexed="42"/>
      <name val="宋体"/>
      <family val="0"/>
    </font>
    <font>
      <i/>
      <sz val="11"/>
      <color indexed="23"/>
      <name val="宋体"/>
      <family val="0"/>
    </font>
    <font>
      <sz val="11"/>
      <color indexed="10"/>
      <name val="宋体"/>
      <family val="0"/>
    </font>
    <font>
      <sz val="11"/>
      <color indexed="52"/>
      <name val="宋体"/>
      <family val="0"/>
    </font>
    <font>
      <sz val="11"/>
      <color indexed="60"/>
      <name val="宋体"/>
      <family val="0"/>
    </font>
    <font>
      <b/>
      <sz val="11"/>
      <color indexed="63"/>
      <name val="宋体"/>
      <family val="0"/>
    </font>
    <font>
      <sz val="11"/>
      <color indexed="62"/>
      <name val="宋体"/>
      <family val="0"/>
    </font>
    <font>
      <sz val="11"/>
      <color theme="1"/>
      <name val="宋体"/>
      <family val="0"/>
    </font>
    <font>
      <sz val="11"/>
      <color theme="0"/>
      <name val="宋体"/>
      <family val="0"/>
    </font>
    <font>
      <b/>
      <sz val="18"/>
      <color theme="3"/>
      <name val="宋体"/>
      <family val="0"/>
    </font>
    <font>
      <b/>
      <sz val="15"/>
      <color theme="3"/>
      <name val="宋体"/>
      <family val="0"/>
    </font>
    <font>
      <b/>
      <sz val="13"/>
      <color theme="3"/>
      <name val="宋体"/>
      <family val="0"/>
    </font>
    <font>
      <b/>
      <sz val="11"/>
      <color theme="3"/>
      <name val="宋体"/>
      <family val="0"/>
    </font>
    <font>
      <sz val="11"/>
      <color rgb="FF9C0006"/>
      <name val="宋体"/>
      <family val="0"/>
    </font>
    <font>
      <sz val="11"/>
      <color rgb="FF006100"/>
      <name val="宋体"/>
      <family val="0"/>
    </font>
    <font>
      <b/>
      <sz val="11"/>
      <color theme="1"/>
      <name val="宋体"/>
      <family val="0"/>
    </font>
    <font>
      <b/>
      <sz val="11"/>
      <color rgb="FFFA7D00"/>
      <name val="宋体"/>
      <family val="0"/>
    </font>
    <font>
      <b/>
      <sz val="11"/>
      <color theme="0"/>
      <name val="宋体"/>
      <family val="0"/>
    </font>
    <font>
      <i/>
      <sz val="11"/>
      <color rgb="FF7F7F7F"/>
      <name val="宋体"/>
      <family val="0"/>
    </font>
    <font>
      <sz val="11"/>
      <color rgb="FFFF0000"/>
      <name val="宋体"/>
      <family val="0"/>
    </font>
    <font>
      <sz val="11"/>
      <color rgb="FFFA7D00"/>
      <name val="宋体"/>
      <family val="0"/>
    </font>
    <font>
      <sz val="11"/>
      <color rgb="FF9C6500"/>
      <name val="宋体"/>
      <family val="0"/>
    </font>
    <font>
      <b/>
      <sz val="11"/>
      <color rgb="FF3F3F3F"/>
      <name val="宋体"/>
      <family val="0"/>
    </font>
    <font>
      <sz val="11"/>
      <color rgb="FF3F3F76"/>
      <name val="宋体"/>
      <family val="0"/>
    </font>
    <font>
      <u val="single"/>
      <sz val="12"/>
      <color rgb="FF0000FF"/>
      <name val="宋体"/>
      <family val="0"/>
    </font>
  </fonts>
  <fills count="34">
    <fill>
      <patternFill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>
        <color indexed="63"/>
      </left>
      <right>
        <color indexed="63"/>
      </right>
      <top>
        <color indexed="63"/>
      </top>
      <bottom style="thick">
        <color theme="4"/>
      </bottom>
    </border>
    <border>
      <left>
        <color indexed="63"/>
      </left>
      <right>
        <color indexed="63"/>
      </right>
      <top>
        <color indexed="63"/>
      </top>
      <bottom style="thick">
        <color theme="4" tint="0.49998"/>
      </bottom>
    </border>
    <border>
      <left>
        <color indexed="63"/>
      </left>
      <right>
        <color indexed="63"/>
      </right>
      <top>
        <color indexed="63"/>
      </top>
      <bottom style="medium">
        <color theme="4" tint="0.39998"/>
      </bottom>
    </border>
    <border>
      <left>
        <color indexed="63"/>
      </left>
      <right>
        <color indexed="63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63"/>
      </left>
      <right>
        <color indexed="63"/>
      </right>
      <top>
        <color indexed="63"/>
      </top>
      <bottom style="double">
        <color rgb="FFFF8001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/>
      <right style="thin"/>
      <top style="thin"/>
      <bottom style="thin"/>
    </border>
    <border>
      <left style="thin"/>
      <right style="thin"/>
      <top>
        <color indexed="63"/>
      </top>
      <bottom style="thin"/>
    </border>
    <border>
      <left>
        <color indexed="63"/>
      </left>
      <right>
        <color indexed="63"/>
      </right>
      <top style="thin"/>
      <bottom>
        <color indexed="63"/>
      </bottom>
    </border>
    <border>
      <left style="thin"/>
      <right style="thin"/>
      <top style="thin"/>
      <bottom>
        <color indexed="63"/>
      </bottom>
    </border>
    <border>
      <left style="thin"/>
      <right style="thin"/>
      <top>
        <color indexed="63"/>
      </top>
      <bottom>
        <color indexed="63"/>
      </bottom>
    </border>
    <border>
      <left style="thin"/>
      <right>
        <color indexed="63"/>
      </right>
      <top>
        <color indexed="63"/>
      </top>
      <bottom>
        <color indexed="63"/>
      </bottom>
    </border>
    <border>
      <left>
        <color indexed="63"/>
      </left>
      <right style="thin"/>
      <top style="thin"/>
      <bottom style="thin"/>
    </border>
    <border>
      <left style="thin"/>
      <right>
        <color indexed="63"/>
      </right>
      <top>
        <color indexed="63"/>
      </top>
      <bottom style="thin"/>
    </border>
    <border>
      <left>
        <color indexed="63"/>
      </left>
      <right style="thin"/>
      <top>
        <color indexed="63"/>
      </top>
      <bottom style="thin"/>
    </border>
    <border>
      <left>
        <color indexed="63"/>
      </left>
      <right style="thin"/>
      <top style="thin"/>
      <bottom>
        <color indexed="63"/>
      </bottom>
    </border>
    <border>
      <left style="thin"/>
      <right>
        <color indexed="63"/>
      </right>
      <top style="thin"/>
      <bottom style="thin"/>
    </border>
    <border>
      <left style="thin"/>
      <right>
        <color indexed="63"/>
      </right>
      <top style="thin"/>
      <bottom>
        <color indexed="63"/>
      </bottom>
    </border>
    <border>
      <left>
        <color indexed="63"/>
      </left>
      <right>
        <color indexed="63"/>
      </right>
      <top style="thin"/>
      <bottom style="thin"/>
    </border>
    <border>
      <left>
        <color indexed="63"/>
      </left>
      <right>
        <color indexed="63"/>
      </right>
      <top>
        <color indexed="63"/>
      </top>
      <bottom style="thin"/>
    </border>
  </borders>
  <cellStyleXfs count="61">
    <xf numFmtId="0" fontId="0" fillId="0" borderId="0">
      <alignment vertical="center"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9" fontId="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6" fillId="0" borderId="4" applyNumberFormat="0" applyFill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7" fillId="22" borderId="5" applyNumberFormat="0" applyAlignment="0" applyProtection="0"/>
    <xf numFmtId="0" fontId="38" fillId="23" borderId="6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7" applyNumberFormat="0" applyFill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42" fillId="30" borderId="0" applyNumberFormat="0" applyBorder="0" applyAlignment="0" applyProtection="0"/>
    <xf numFmtId="0" fontId="43" fillId="22" borderId="8" applyNumberFormat="0" applyAlignment="0" applyProtection="0"/>
    <xf numFmtId="0" fontId="44" fillId="31" borderId="5" applyNumberFormat="0" applyAlignment="0" applyProtection="0"/>
    <xf numFmtId="0" fontId="0" fillId="32" borderId="9" applyNumberFormat="0" applyFont="0" applyAlignment="0" applyProtection="0"/>
  </cellStyleXfs>
  <cellXfs count="174">
    <xf numFmtId="0" fontId="0" fillId="0" borderId="0" xfId="0" applyAlignment="1">
      <alignment vertical="center"/>
    </xf>
    <xf numFmtId="176" fontId="0" fillId="0" borderId="0" xfId="0" applyNumberFormat="1" applyFont="1" applyFill="1" applyAlignment="1" applyProtection="1">
      <alignment vertical="center" wrapText="1"/>
      <protection/>
    </xf>
    <xf numFmtId="176" fontId="2" fillId="0" borderId="0" xfId="49" applyNumberFormat="1" applyFont="1" applyFill="1" applyAlignment="1" applyProtection="1">
      <alignment horizontal="right" vertical="center"/>
      <protection/>
    </xf>
    <xf numFmtId="0" fontId="0" fillId="0" borderId="0" xfId="0" applyFont="1" applyAlignment="1">
      <alignment vertical="center"/>
    </xf>
    <xf numFmtId="176" fontId="2" fillId="0" borderId="0" xfId="49" applyNumberFormat="1" applyFont="1" applyFill="1" applyAlignment="1" applyProtection="1">
      <alignment horizontal="center" vertical="center"/>
      <protection/>
    </xf>
    <xf numFmtId="176" fontId="3" fillId="0" borderId="10" xfId="0" applyNumberFormat="1" applyFont="1" applyFill="1" applyBorder="1" applyAlignment="1" applyProtection="1">
      <alignment horizontal="center" vertical="center"/>
      <protection/>
    </xf>
    <xf numFmtId="0" fontId="2" fillId="33" borderId="11" xfId="0" applyFont="1" applyFill="1" applyBorder="1" applyAlignment="1">
      <alignment vertical="center"/>
    </xf>
    <xf numFmtId="4" fontId="2" fillId="33" borderId="11" xfId="49" applyNumberFormat="1" applyFont="1" applyFill="1" applyBorder="1" applyAlignment="1" applyProtection="1">
      <alignment horizontal="right" vertical="center"/>
      <protection/>
    </xf>
    <xf numFmtId="0" fontId="0" fillId="33" borderId="0" xfId="0" applyFill="1" applyAlignment="1">
      <alignment vertical="center"/>
    </xf>
    <xf numFmtId="0" fontId="2" fillId="33" borderId="10" xfId="0" applyFont="1" applyFill="1" applyBorder="1" applyAlignment="1">
      <alignment vertical="center"/>
    </xf>
    <xf numFmtId="4" fontId="2" fillId="33" borderId="10" xfId="49" applyNumberFormat="1" applyFont="1" applyFill="1" applyBorder="1" applyAlignment="1" applyProtection="1">
      <alignment horizontal="right" vertical="center"/>
      <protection/>
    </xf>
    <xf numFmtId="176" fontId="2" fillId="33" borderId="10" xfId="49" applyNumberFormat="1" applyFont="1" applyFill="1" applyBorder="1" applyAlignment="1" applyProtection="1">
      <alignment vertical="center"/>
      <protection/>
    </xf>
    <xf numFmtId="4" fontId="2" fillId="33" borderId="10" xfId="0" applyNumberFormat="1" applyFont="1" applyFill="1" applyBorder="1" applyAlignment="1" applyProtection="1">
      <alignment horizontal="right" vertical="center"/>
      <protection/>
    </xf>
    <xf numFmtId="176" fontId="2" fillId="0" borderId="10" xfId="0" applyNumberFormat="1" applyFont="1" applyFill="1" applyBorder="1" applyAlignment="1" applyProtection="1">
      <alignment horizontal="center" vertical="center"/>
      <protection/>
    </xf>
    <xf numFmtId="4" fontId="2" fillId="0" borderId="10" xfId="0" applyNumberFormat="1" applyFont="1" applyFill="1" applyBorder="1" applyAlignment="1" applyProtection="1">
      <alignment horizontal="right" vertical="center"/>
      <protection/>
    </xf>
    <xf numFmtId="4" fontId="2" fillId="0" borderId="10" xfId="0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0" fillId="0" borderId="12" xfId="0" applyNumberFormat="1" applyFont="1" applyFill="1" applyBorder="1" applyAlignment="1" applyProtection="1">
      <alignment/>
      <protection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13" xfId="0" applyNumberFormat="1" applyFont="1" applyFill="1" applyBorder="1" applyAlignment="1" applyProtection="1">
      <alignment horizontal="center" vertical="center"/>
      <protection/>
    </xf>
    <xf numFmtId="0" fontId="5" fillId="0" borderId="13" xfId="0" applyNumberFormat="1" applyFont="1" applyFill="1" applyBorder="1" applyAlignment="1" applyProtection="1">
      <alignment horizontal="center" vertical="center"/>
      <protection/>
    </xf>
    <xf numFmtId="49" fontId="2" fillId="33" borderId="10" xfId="0" applyNumberFormat="1" applyFont="1" applyFill="1" applyBorder="1" applyAlignment="1" applyProtection="1">
      <alignment horizontal="center" vertical="center"/>
      <protection/>
    </xf>
    <xf numFmtId="177" fontId="2" fillId="33" borderId="10" xfId="0" applyNumberFormat="1" applyFont="1" applyFill="1" applyBorder="1" applyAlignment="1" applyProtection="1">
      <alignment horizontal="left" vertical="center" wrapText="1"/>
      <protection/>
    </xf>
    <xf numFmtId="0" fontId="0" fillId="0" borderId="10" xfId="0" applyBorder="1" applyAlignment="1">
      <alignment vertical="center"/>
    </xf>
    <xf numFmtId="0" fontId="0" fillId="0" borderId="0" xfId="0" applyAlignment="1">
      <alignment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3" fillId="0" borderId="14" xfId="0" applyNumberFormat="1" applyFont="1" applyFill="1" applyBorder="1" applyAlignment="1" applyProtection="1">
      <alignment horizontal="center" vertical="center"/>
      <protection/>
    </xf>
    <xf numFmtId="0" fontId="3" fillId="0" borderId="15" xfId="0" applyNumberFormat="1" applyFont="1" applyFill="1" applyBorder="1" applyAlignment="1" applyProtection="1">
      <alignment horizontal="center" vertical="center"/>
      <protection/>
    </xf>
    <xf numFmtId="0" fontId="2" fillId="0" borderId="10" xfId="0" applyNumberFormat="1" applyFont="1" applyFill="1" applyBorder="1" applyAlignment="1" applyProtection="1">
      <alignment horizontal="center" vertical="center" wrapText="1"/>
      <protection/>
    </xf>
    <xf numFmtId="0" fontId="2" fillId="0" borderId="10" xfId="0" applyFont="1" applyBorder="1" applyAlignment="1">
      <alignment horizontal="center" vertical="center" wrapText="1"/>
    </xf>
    <xf numFmtId="4" fontId="5" fillId="33" borderId="16" xfId="0" applyNumberFormat="1" applyFont="1" applyFill="1" applyBorder="1" applyAlignment="1" applyProtection="1">
      <alignment horizontal="right" wrapText="1"/>
      <protection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wrapText="1"/>
    </xf>
    <xf numFmtId="4" fontId="0" fillId="33" borderId="17" xfId="0" applyNumberFormat="1" applyFill="1" applyBorder="1" applyAlignment="1">
      <alignment horizontal="right" wrapText="1"/>
    </xf>
    <xf numFmtId="4" fontId="0" fillId="33" borderId="14" xfId="0" applyNumberFormat="1" applyFont="1" applyFill="1" applyBorder="1" applyAlignment="1" applyProtection="1">
      <alignment horizontal="right" wrapText="1"/>
      <protection/>
    </xf>
    <xf numFmtId="4" fontId="0" fillId="33" borderId="18" xfId="0" applyNumberFormat="1" applyFill="1" applyBorder="1" applyAlignment="1">
      <alignment horizontal="right" wrapText="1"/>
    </xf>
    <xf numFmtId="4" fontId="0" fillId="33" borderId="13" xfId="0" applyNumberFormat="1" applyFont="1" applyFill="1" applyBorder="1" applyAlignment="1" applyProtection="1">
      <alignment horizontal="right" wrapText="1"/>
      <protection/>
    </xf>
    <xf numFmtId="4" fontId="0" fillId="33" borderId="16" xfId="0" applyNumberFormat="1" applyFill="1" applyBorder="1" applyAlignment="1">
      <alignment horizontal="right" wrapText="1"/>
    </xf>
    <xf numFmtId="0" fontId="0" fillId="33" borderId="10" xfId="0" applyFill="1" applyBorder="1" applyAlignment="1">
      <alignment horizontal="left" wrapText="1"/>
    </xf>
    <xf numFmtId="4" fontId="0" fillId="33" borderId="10" xfId="0" applyNumberFormat="1" applyFont="1" applyFill="1" applyBorder="1" applyAlignment="1" applyProtection="1">
      <alignment horizontal="right" wrapText="1"/>
      <protection/>
    </xf>
    <xf numFmtId="4" fontId="0" fillId="33" borderId="19" xfId="0" applyNumberFormat="1" applyFill="1" applyBorder="1" applyAlignment="1">
      <alignment horizontal="right" wrapText="1"/>
    </xf>
    <xf numFmtId="4" fontId="0" fillId="33" borderId="20" xfId="0" applyNumberFormat="1" applyFill="1" applyBorder="1" applyAlignment="1">
      <alignment horizontal="right" wrapText="1"/>
    </xf>
    <xf numFmtId="0" fontId="0" fillId="33" borderId="0" xfId="0" applyFill="1" applyAlignment="1">
      <alignment wrapText="1"/>
    </xf>
    <xf numFmtId="4" fontId="0" fillId="33" borderId="21" xfId="0" applyNumberFormat="1" applyFill="1" applyBorder="1" applyAlignment="1">
      <alignment horizontal="right" wrapText="1"/>
    </xf>
    <xf numFmtId="0" fontId="1" fillId="0" borderId="0" xfId="0" applyFont="1" applyAlignment="1">
      <alignment horizontal="right" vertical="top"/>
    </xf>
    <xf numFmtId="0" fontId="3" fillId="0" borderId="10" xfId="0" applyNumberFormat="1" applyFont="1" applyFill="1" applyBorder="1" applyAlignment="1" applyProtection="1">
      <alignment horizontal="center" vertical="center"/>
      <protection/>
    </xf>
    <xf numFmtId="0" fontId="5" fillId="33" borderId="10" xfId="0" applyNumberFormat="1" applyFont="1" applyFill="1" applyBorder="1" applyAlignment="1" applyProtection="1">
      <alignment horizontal="center" vertical="center"/>
      <protection/>
    </xf>
    <xf numFmtId="4" fontId="5" fillId="33" borderId="10" xfId="49" applyNumberFormat="1" applyFont="1" applyFill="1" applyBorder="1" applyAlignment="1" applyProtection="1">
      <alignment horizontal="right" vertical="center"/>
      <protection/>
    </xf>
    <xf numFmtId="0" fontId="5" fillId="33" borderId="1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76" fontId="1" fillId="0" borderId="0" xfId="49" applyNumberFormat="1" applyFont="1" applyFill="1" applyAlignment="1" applyProtection="1">
      <alignment horizontal="right" vertical="center"/>
      <protection/>
    </xf>
    <xf numFmtId="0" fontId="7" fillId="0" borderId="0" xfId="0" applyFont="1" applyAlignment="1">
      <alignment vertical="center"/>
    </xf>
    <xf numFmtId="42" fontId="0" fillId="0" borderId="0" xfId="43" applyFont="1" applyFill="1" applyAlignment="1">
      <alignment vertical="center"/>
    </xf>
    <xf numFmtId="176" fontId="3" fillId="0" borderId="11" xfId="0" applyNumberFormat="1" applyFont="1" applyFill="1" applyBorder="1" applyAlignment="1" applyProtection="1">
      <alignment horizontal="center" vertical="center"/>
      <protection/>
    </xf>
    <xf numFmtId="0" fontId="2" fillId="33" borderId="11" xfId="0" applyFont="1" applyFill="1" applyBorder="1" applyAlignment="1">
      <alignment horizontal="left" vertical="center" wrapText="1"/>
    </xf>
    <xf numFmtId="4" fontId="2" fillId="33" borderId="14" xfId="49" applyNumberFormat="1" applyFont="1" applyFill="1" applyBorder="1" applyAlignment="1" applyProtection="1">
      <alignment horizontal="right" vertical="center" wrapText="1"/>
      <protection/>
    </xf>
    <xf numFmtId="4" fontId="2" fillId="33" borderId="11" xfId="49" applyNumberFormat="1" applyFont="1" applyFill="1" applyBorder="1" applyAlignment="1" applyProtection="1">
      <alignment horizontal="right" vertical="center" wrapText="1"/>
      <protection/>
    </xf>
    <xf numFmtId="0" fontId="2" fillId="33" borderId="10" xfId="0" applyFont="1" applyFill="1" applyBorder="1" applyAlignment="1">
      <alignment horizontal="left" vertical="center" wrapText="1"/>
    </xf>
    <xf numFmtId="4" fontId="2" fillId="33" borderId="13" xfId="49" applyNumberFormat="1" applyFont="1" applyFill="1" applyBorder="1" applyAlignment="1" applyProtection="1">
      <alignment horizontal="right" vertical="center" wrapText="1"/>
      <protection/>
    </xf>
    <xf numFmtId="4" fontId="2" fillId="33" borderId="10" xfId="49" applyNumberFormat="1" applyFont="1" applyFill="1" applyBorder="1" applyAlignment="1" applyProtection="1">
      <alignment horizontal="right" vertical="center" wrapText="1"/>
      <protection/>
    </xf>
    <xf numFmtId="0" fontId="2" fillId="33" borderId="10" xfId="0" applyFont="1" applyFill="1" applyBorder="1" applyAlignment="1">
      <alignment horizontal="right" vertical="center" wrapText="1"/>
    </xf>
    <xf numFmtId="4" fontId="2" fillId="33" borderId="11" xfId="0" applyNumberFormat="1" applyFont="1" applyFill="1" applyBorder="1" applyAlignment="1" applyProtection="1">
      <alignment horizontal="right" vertical="center" wrapText="1"/>
      <protection/>
    </xf>
    <xf numFmtId="4" fontId="2" fillId="33" borderId="10" xfId="0" applyNumberFormat="1" applyFont="1" applyFill="1" applyBorder="1" applyAlignment="1" applyProtection="1">
      <alignment horizontal="right" vertical="center" wrapText="1"/>
      <protection/>
    </xf>
    <xf numFmtId="176" fontId="2" fillId="33" borderId="10" xfId="49" applyNumberFormat="1" applyFont="1" applyFill="1" applyBorder="1" applyAlignment="1" applyProtection="1">
      <alignment horizontal="right" vertical="center" wrapText="1"/>
      <protection/>
    </xf>
    <xf numFmtId="176" fontId="2" fillId="0" borderId="10" xfId="49" applyNumberFormat="1" applyFont="1" applyFill="1" applyBorder="1" applyAlignment="1" applyProtection="1">
      <alignment horizontal="right" vertical="center" wrapText="1"/>
      <protection/>
    </xf>
    <xf numFmtId="4" fontId="2" fillId="0" borderId="10" xfId="0" applyNumberFormat="1" applyFont="1" applyFill="1" applyBorder="1" applyAlignment="1" applyProtection="1">
      <alignment horizontal="right" vertical="center" wrapText="1"/>
      <protection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right" vertical="center" wrapText="1"/>
    </xf>
    <xf numFmtId="176" fontId="2" fillId="0" borderId="10" xfId="49" applyNumberFormat="1" applyFont="1" applyFill="1" applyBorder="1" applyAlignment="1" applyProtection="1">
      <alignment horizontal="left" vertical="center" wrapText="1"/>
      <protection/>
    </xf>
    <xf numFmtId="4" fontId="2" fillId="0" borderId="13" xfId="0" applyNumberFormat="1" applyFont="1" applyFill="1" applyBorder="1" applyAlignment="1" applyProtection="1">
      <alignment horizontal="right" vertical="center" wrapText="1"/>
      <protection/>
    </xf>
    <xf numFmtId="0" fontId="2" fillId="0" borderId="10" xfId="0" applyNumberFormat="1" applyFont="1" applyFill="1" applyBorder="1" applyAlignment="1" applyProtection="1">
      <alignment horizontal="left" vertical="center" wrapText="1"/>
      <protection/>
    </xf>
    <xf numFmtId="4" fontId="2" fillId="33" borderId="10" xfId="0" applyNumberFormat="1" applyFont="1" applyFill="1" applyBorder="1" applyAlignment="1" applyProtection="1">
      <alignment horizontal="left" vertical="center" wrapText="1"/>
      <protection/>
    </xf>
    <xf numFmtId="0" fontId="2" fillId="0" borderId="11" xfId="0" applyFont="1" applyFill="1" applyBorder="1" applyAlignment="1">
      <alignment horizontal="right" vertical="center" wrapText="1"/>
    </xf>
    <xf numFmtId="4" fontId="2" fillId="0" borderId="10" xfId="0" applyNumberFormat="1" applyFont="1" applyFill="1" applyBorder="1" applyAlignment="1" applyProtection="1">
      <alignment horizontal="left" vertical="center" wrapText="1"/>
      <protection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left" vertical="center" wrapText="1"/>
      <protection/>
    </xf>
    <xf numFmtId="4" fontId="2" fillId="0" borderId="0" xfId="0" applyNumberFormat="1" applyFont="1" applyFill="1" applyAlignment="1" applyProtection="1">
      <alignment horizontal="right" vertical="center"/>
      <protection/>
    </xf>
    <xf numFmtId="0" fontId="2" fillId="0" borderId="0" xfId="0" applyNumberFormat="1" applyFont="1" applyFill="1" applyAlignment="1" applyProtection="1">
      <alignment vertical="center"/>
      <protection/>
    </xf>
    <xf numFmtId="4" fontId="1" fillId="0" borderId="0" xfId="0" applyNumberFormat="1" applyFont="1" applyFill="1" applyAlignment="1" applyProtection="1">
      <alignment horizontal="right" vertical="center"/>
      <protection/>
    </xf>
    <xf numFmtId="179" fontId="5" fillId="0" borderId="10" xfId="0" applyNumberFormat="1" applyFont="1" applyFill="1" applyBorder="1" applyAlignment="1" applyProtection="1">
      <alignment horizontal="center" vertical="center"/>
      <protection/>
    </xf>
    <xf numFmtId="178" fontId="5" fillId="0" borderId="10" xfId="0" applyNumberFormat="1" applyFont="1" applyFill="1" applyBorder="1" applyAlignment="1" applyProtection="1">
      <alignment horizontal="center" vertical="center"/>
      <protection/>
    </xf>
    <xf numFmtId="0" fontId="5" fillId="0" borderId="10" xfId="0" applyNumberFormat="1" applyFont="1" applyFill="1" applyBorder="1" applyAlignment="1" applyProtection="1">
      <alignment horizontal="center" vertical="center"/>
      <protection/>
    </xf>
    <xf numFmtId="0" fontId="2" fillId="33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  <protection/>
    </xf>
    <xf numFmtId="0" fontId="2" fillId="0" borderId="0" xfId="0" applyNumberFormat="1" applyFont="1" applyFill="1" applyAlignment="1" applyProtection="1">
      <alignment horizontal="right" vertical="center"/>
      <protection/>
    </xf>
    <xf numFmtId="0" fontId="1" fillId="0" borderId="0" xfId="0" applyNumberFormat="1" applyFont="1" applyFill="1" applyAlignment="1" applyProtection="1">
      <alignment horizontal="right" vertical="center"/>
      <protection/>
    </xf>
    <xf numFmtId="0" fontId="9" fillId="0" borderId="10" xfId="0" applyNumberFormat="1" applyFont="1" applyFill="1" applyBorder="1" applyAlignment="1" applyProtection="1">
      <alignment horizontal="center" vertical="center" wrapText="1"/>
      <protection/>
    </xf>
    <xf numFmtId="0" fontId="1" fillId="0" borderId="10" xfId="0" applyNumberFormat="1" applyFont="1" applyFill="1" applyBorder="1" applyAlignment="1" applyProtection="1">
      <alignment horizontal="center" vertical="center"/>
      <protection/>
    </xf>
    <xf numFmtId="0" fontId="1" fillId="0" borderId="11" xfId="0" applyNumberFormat="1" applyFont="1" applyFill="1" applyBorder="1" applyAlignment="1" applyProtection="1">
      <alignment horizontal="center" vertical="center" wrapText="1"/>
      <protection/>
    </xf>
    <xf numFmtId="0" fontId="1" fillId="0" borderId="11" xfId="0" applyNumberFormat="1" applyFont="1" applyFill="1" applyBorder="1" applyAlignment="1" applyProtection="1">
      <alignment horizontal="center" vertical="center"/>
      <protection/>
    </xf>
    <xf numFmtId="0" fontId="1" fillId="0" borderId="14" xfId="0" applyNumberFormat="1" applyFont="1" applyFill="1" applyBorder="1" applyAlignment="1" applyProtection="1">
      <alignment horizontal="center" vertical="center"/>
      <protection/>
    </xf>
    <xf numFmtId="0" fontId="1" fillId="0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79" fontId="5" fillId="0" borderId="14" xfId="0" applyNumberFormat="1" applyFont="1" applyFill="1" applyBorder="1" applyAlignment="1" applyProtection="1">
      <alignment horizontal="center" vertical="center"/>
      <protection/>
    </xf>
    <xf numFmtId="178" fontId="5" fillId="0" borderId="14" xfId="0" applyNumberFormat="1" applyFont="1" applyFill="1" applyBorder="1" applyAlignment="1" applyProtection="1">
      <alignment horizontal="center" vertical="center"/>
      <protection/>
    </xf>
    <xf numFmtId="0" fontId="5" fillId="0" borderId="14" xfId="0" applyNumberFormat="1" applyFont="1" applyFill="1" applyBorder="1" applyAlignment="1" applyProtection="1">
      <alignment horizontal="center" vertical="center"/>
      <protection/>
    </xf>
    <xf numFmtId="0" fontId="5" fillId="0" borderId="11" xfId="0" applyNumberFormat="1" applyFont="1" applyFill="1" applyBorder="1" applyAlignment="1" applyProtection="1">
      <alignment horizontal="center" vertical="center"/>
      <protection/>
    </xf>
    <xf numFmtId="49" fontId="2" fillId="33" borderId="20" xfId="0" applyNumberFormat="1" applyFont="1" applyFill="1" applyBorder="1" applyAlignment="1" applyProtection="1">
      <alignment horizontal="left" vertical="center"/>
      <protection/>
    </xf>
    <xf numFmtId="49" fontId="2" fillId="33" borderId="20" xfId="0" applyNumberFormat="1" applyFont="1" applyFill="1" applyBorder="1" applyAlignment="1" applyProtection="1">
      <alignment horizontal="left" vertical="center" wrapText="1"/>
      <protection/>
    </xf>
    <xf numFmtId="4" fontId="2" fillId="33" borderId="16" xfId="49" applyNumberFormat="1" applyFont="1" applyFill="1" applyBorder="1" applyAlignment="1" applyProtection="1">
      <alignment horizontal="right" vertical="center"/>
      <protection/>
    </xf>
    <xf numFmtId="49" fontId="9" fillId="33" borderId="10" xfId="0" applyNumberFormat="1" applyFont="1" applyFill="1" applyBorder="1" applyAlignment="1" applyProtection="1">
      <alignment horizontal="center" vertical="center"/>
      <protection/>
    </xf>
    <xf numFmtId="177" fontId="9" fillId="33" borderId="10" xfId="0" applyNumberFormat="1" applyFont="1" applyFill="1" applyBorder="1" applyAlignment="1" applyProtection="1">
      <alignment horizontal="left" vertical="center" wrapText="1"/>
      <protection/>
    </xf>
    <xf numFmtId="4" fontId="9" fillId="33" borderId="10" xfId="0" applyNumberFormat="1" applyFont="1" applyFill="1" applyBorder="1" applyAlignment="1" applyProtection="1">
      <alignment horizontal="right" vertical="center"/>
      <protection/>
    </xf>
    <xf numFmtId="0" fontId="6" fillId="0" borderId="0" xfId="0" applyFont="1" applyAlignment="1">
      <alignment vertical="center"/>
    </xf>
    <xf numFmtId="0" fontId="6" fillId="33" borderId="0" xfId="0" applyFont="1" applyFill="1" applyAlignment="1">
      <alignment vertical="center"/>
    </xf>
    <xf numFmtId="4" fontId="0" fillId="33" borderId="14" xfId="0" applyNumberFormat="1" applyFont="1" applyFill="1" applyBorder="1" applyAlignment="1" applyProtection="1">
      <alignment horizontal="right" wrapText="1"/>
      <protection/>
    </xf>
    <xf numFmtId="4" fontId="0" fillId="33" borderId="13" xfId="0" applyNumberFormat="1" applyFont="1" applyFill="1" applyBorder="1" applyAlignment="1" applyProtection="1">
      <alignment horizontal="right" wrapText="1"/>
      <protection/>
    </xf>
    <xf numFmtId="0" fontId="3" fillId="33" borderId="10" xfId="0" applyNumberFormat="1" applyFont="1" applyFill="1" applyBorder="1" applyAlignment="1" applyProtection="1">
      <alignment wrapText="1"/>
      <protection/>
    </xf>
    <xf numFmtId="0" fontId="3" fillId="33" borderId="20" xfId="0" applyNumberFormat="1" applyFont="1" applyFill="1" applyBorder="1" applyAlignment="1" applyProtection="1">
      <alignment horizontal="center" wrapText="1"/>
      <protection/>
    </xf>
    <xf numFmtId="4" fontId="3" fillId="33" borderId="16" xfId="0" applyNumberFormat="1" applyFont="1" applyFill="1" applyBorder="1" applyAlignment="1" applyProtection="1">
      <alignment horizontal="right" wrapText="1"/>
      <protection/>
    </xf>
    <xf numFmtId="0" fontId="6" fillId="0" borderId="10" xfId="0" applyFont="1" applyBorder="1" applyAlignment="1">
      <alignment vertical="center"/>
    </xf>
    <xf numFmtId="49" fontId="2" fillId="0" borderId="20" xfId="0" applyNumberFormat="1" applyFont="1" applyFill="1" applyBorder="1" applyAlignment="1" applyProtection="1">
      <alignment horizontal="left" vertical="center"/>
      <protection/>
    </xf>
    <xf numFmtId="4" fontId="2" fillId="0" borderId="10" xfId="49" applyNumberFormat="1" applyFont="1" applyFill="1" applyBorder="1" applyAlignment="1" applyProtection="1">
      <alignment horizontal="right" vertical="center"/>
      <protection/>
    </xf>
    <xf numFmtId="4" fontId="2" fillId="0" borderId="20" xfId="49" applyNumberFormat="1" applyFont="1" applyFill="1" applyBorder="1" applyAlignment="1" applyProtection="1">
      <alignment horizontal="right" vertical="center"/>
      <protection/>
    </xf>
    <xf numFmtId="49" fontId="2" fillId="0" borderId="20" xfId="0" applyNumberFormat="1" applyFont="1" applyFill="1" applyBorder="1" applyAlignment="1" applyProtection="1">
      <alignment horizontal="left" vertical="center" wrapText="1"/>
      <protection/>
    </xf>
    <xf numFmtId="49" fontId="2" fillId="33" borderId="10" xfId="0" applyNumberFormat="1" applyFont="1" applyFill="1" applyBorder="1" applyAlignment="1" applyProtection="1">
      <alignment horizontal="center" vertical="center"/>
      <protection/>
    </xf>
    <xf numFmtId="177" fontId="2" fillId="33" borderId="10" xfId="0" applyNumberFormat="1" applyFont="1" applyFill="1" applyBorder="1" applyAlignment="1" applyProtection="1">
      <alignment horizontal="left" vertical="center" wrapText="1"/>
      <protection/>
    </xf>
    <xf numFmtId="0" fontId="6" fillId="33" borderId="10" xfId="0" applyFont="1" applyFill="1" applyBorder="1" applyAlignment="1">
      <alignment vertical="center"/>
    </xf>
    <xf numFmtId="4" fontId="2" fillId="33" borderId="10" xfId="0" applyNumberFormat="1" applyFont="1" applyFill="1" applyBorder="1" applyAlignment="1" applyProtection="1">
      <alignment horizontal="right" vertical="center"/>
      <protection/>
    </xf>
    <xf numFmtId="176" fontId="4" fillId="0" borderId="0" xfId="49" applyNumberFormat="1" applyFont="1" applyFill="1" applyAlignment="1" applyProtection="1">
      <alignment horizontal="center" vertical="center"/>
      <protection/>
    </xf>
    <xf numFmtId="176" fontId="3" fillId="0" borderId="10" xfId="49" applyNumberFormat="1" applyFont="1" applyFill="1" applyBorder="1" applyAlignment="1" applyProtection="1">
      <alignment horizontal="center" vertical="center"/>
      <protection/>
    </xf>
    <xf numFmtId="0" fontId="3" fillId="0" borderId="10" xfId="49" applyNumberFormat="1" applyFont="1" applyFill="1" applyBorder="1" applyAlignment="1" applyProtection="1">
      <alignment horizontal="center" vertical="center"/>
      <protection/>
    </xf>
    <xf numFmtId="0" fontId="4" fillId="0" borderId="0" xfId="0" applyNumberFormat="1" applyFont="1" applyFill="1" applyAlignment="1" applyProtection="1">
      <alignment horizontal="center" vertical="center"/>
      <protection/>
    </xf>
    <xf numFmtId="0" fontId="3" fillId="0" borderId="13" xfId="49" applyNumberFormat="1" applyFont="1" applyFill="1" applyBorder="1" applyAlignment="1" applyProtection="1">
      <alignment horizontal="center" vertical="center"/>
      <protection/>
    </xf>
    <xf numFmtId="0" fontId="10" fillId="0" borderId="0" xfId="0" applyNumberFormat="1" applyFont="1" applyFill="1" applyAlignment="1" applyProtection="1">
      <alignment horizontal="center"/>
      <protection/>
    </xf>
    <xf numFmtId="0" fontId="3" fillId="0" borderId="20" xfId="49" applyNumberFormat="1" applyFont="1" applyFill="1" applyBorder="1" applyAlignment="1" applyProtection="1">
      <alignment horizontal="center" vertical="center"/>
      <protection/>
    </xf>
    <xf numFmtId="0" fontId="3" fillId="0" borderId="22" xfId="49" applyNumberFormat="1" applyFont="1" applyFill="1" applyBorder="1" applyAlignment="1" applyProtection="1">
      <alignment horizontal="center" vertical="center"/>
      <protection/>
    </xf>
    <xf numFmtId="0" fontId="3" fillId="0" borderId="16" xfId="49" applyNumberFormat="1" applyFont="1" applyFill="1" applyBorder="1" applyAlignment="1" applyProtection="1">
      <alignment horizontal="center" vertical="center"/>
      <protection/>
    </xf>
    <xf numFmtId="0" fontId="3" fillId="0" borderId="11" xfId="0" applyNumberFormat="1" applyFont="1" applyFill="1" applyBorder="1" applyAlignment="1" applyProtection="1">
      <alignment horizontal="center"/>
      <protection/>
    </xf>
    <xf numFmtId="0" fontId="3" fillId="0" borderId="17" xfId="0" applyNumberFormat="1" applyFont="1" applyFill="1" applyBorder="1" applyAlignment="1" applyProtection="1">
      <alignment horizontal="center"/>
      <protection/>
    </xf>
    <xf numFmtId="0" fontId="3" fillId="0" borderId="20" xfId="0" applyNumberFormat="1" applyFont="1" applyFill="1" applyBorder="1" applyAlignment="1" applyProtection="1">
      <alignment horizontal="center" vertical="center"/>
      <protection/>
    </xf>
    <xf numFmtId="0" fontId="3" fillId="0" borderId="21" xfId="0" applyNumberFormat="1" applyFont="1" applyFill="1" applyBorder="1" applyAlignment="1" applyProtection="1">
      <alignment horizontal="center" vertical="center"/>
      <protection/>
    </xf>
    <xf numFmtId="0" fontId="5" fillId="0" borderId="10" xfId="0" applyNumberFormat="1" applyFont="1" applyFill="1" applyBorder="1" applyAlignment="1" applyProtection="1">
      <alignment horizontal="left" vertical="top"/>
      <protection/>
    </xf>
    <xf numFmtId="0" fontId="4" fillId="0" borderId="0" xfId="0" applyNumberFormat="1" applyFont="1" applyFill="1" applyAlignment="1" applyProtection="1">
      <alignment horizontal="center" vertical="center"/>
      <protection/>
    </xf>
    <xf numFmtId="176" fontId="6" fillId="33" borderId="0" xfId="49" applyNumberFormat="1" applyFont="1" applyFill="1" applyAlignment="1" applyProtection="1">
      <alignment horizontal="center" vertical="center"/>
      <protection/>
    </xf>
    <xf numFmtId="176" fontId="6" fillId="33" borderId="0" xfId="49" applyNumberFormat="1" applyFont="1" applyFill="1" applyAlignment="1" applyProtection="1">
      <alignment horizontal="center" vertical="center"/>
      <protection/>
    </xf>
    <xf numFmtId="49" fontId="3" fillId="0" borderId="10" xfId="0" applyNumberFormat="1" applyFont="1" applyFill="1" applyBorder="1" applyAlignment="1" applyProtection="1">
      <alignment horizontal="center" vertical="center" wrapText="1"/>
      <protection/>
    </xf>
    <xf numFmtId="49" fontId="3" fillId="0" borderId="13" xfId="0" applyNumberFormat="1" applyFont="1" applyFill="1" applyBorder="1" applyAlignment="1" applyProtection="1">
      <alignment horizontal="center" vertical="center" wrapText="1"/>
      <protection/>
    </xf>
    <xf numFmtId="178" fontId="3" fillId="0" borderId="10" xfId="0" applyNumberFormat="1" applyFont="1" applyFill="1" applyBorder="1" applyAlignment="1" applyProtection="1">
      <alignment horizontal="center" vertical="center"/>
      <protection/>
    </xf>
    <xf numFmtId="0" fontId="3" fillId="0" borderId="20" xfId="0" applyNumberFormat="1" applyFont="1" applyFill="1" applyBorder="1" applyAlignment="1" applyProtection="1">
      <alignment horizontal="center" vertical="center" wrapText="1"/>
      <protection/>
    </xf>
    <xf numFmtId="0" fontId="3" fillId="0" borderId="10" xfId="0" applyNumberFormat="1" applyFont="1" applyFill="1" applyBorder="1" applyAlignment="1" applyProtection="1">
      <alignment horizontal="center" vertical="center" wrapText="1"/>
      <protection/>
    </xf>
    <xf numFmtId="0" fontId="3" fillId="0" borderId="13" xfId="0" applyNumberFormat="1" applyFont="1" applyFill="1" applyBorder="1" applyAlignment="1" applyProtection="1">
      <alignment horizontal="center" vertical="center" wrapText="1"/>
      <protection/>
    </xf>
    <xf numFmtId="4" fontId="3" fillId="0" borderId="10" xfId="0" applyNumberFormat="1" applyFont="1" applyFill="1" applyBorder="1" applyAlignment="1" applyProtection="1">
      <alignment horizontal="center" vertical="center"/>
      <protection/>
    </xf>
    <xf numFmtId="4" fontId="3" fillId="0" borderId="10" xfId="0" applyNumberFormat="1" applyFont="1" applyFill="1" applyBorder="1" applyAlignment="1" applyProtection="1">
      <alignment horizontal="center" vertical="center" wrapText="1"/>
      <protection/>
    </xf>
    <xf numFmtId="4" fontId="3" fillId="0" borderId="13" xfId="0" applyNumberFormat="1" applyFont="1" applyFill="1" applyBorder="1" applyAlignment="1" applyProtection="1">
      <alignment horizontal="center" vertical="center" wrapText="1"/>
      <protection/>
    </xf>
    <xf numFmtId="49" fontId="3" fillId="0" borderId="14" xfId="0" applyNumberFormat="1" applyFont="1" applyFill="1" applyBorder="1" applyAlignment="1" applyProtection="1">
      <alignment horizontal="center" vertical="center" wrapText="1"/>
      <protection/>
    </xf>
    <xf numFmtId="49" fontId="3" fillId="0" borderId="11" xfId="0" applyNumberFormat="1" applyFont="1" applyFill="1" applyBorder="1" applyAlignment="1" applyProtection="1">
      <alignment horizontal="center" vertical="center" wrapText="1"/>
      <protection/>
    </xf>
    <xf numFmtId="0" fontId="8" fillId="33" borderId="0" xfId="0" applyNumberFormat="1" applyFont="1" applyFill="1" applyAlignment="1" applyProtection="1">
      <alignment horizontal="center" vertical="center"/>
      <protection/>
    </xf>
    <xf numFmtId="0" fontId="8" fillId="33" borderId="0" xfId="0" applyNumberFormat="1" applyFont="1" applyFill="1" applyAlignment="1" applyProtection="1">
      <alignment horizontal="center" vertical="center"/>
      <protection/>
    </xf>
    <xf numFmtId="0" fontId="9" fillId="0" borderId="10" xfId="0" applyNumberFormat="1" applyFont="1" applyFill="1" applyBorder="1" applyAlignment="1" applyProtection="1">
      <alignment horizontal="center" vertical="center" wrapText="1"/>
      <protection/>
    </xf>
    <xf numFmtId="0" fontId="9" fillId="0" borderId="20" xfId="0" applyNumberFormat="1" applyFont="1" applyFill="1" applyBorder="1" applyAlignment="1" applyProtection="1">
      <alignment horizontal="center" vertical="center" wrapText="1"/>
      <protection/>
    </xf>
    <xf numFmtId="0" fontId="9" fillId="0" borderId="16" xfId="0" applyNumberFormat="1" applyFont="1" applyFill="1" applyBorder="1" applyAlignment="1" applyProtection="1">
      <alignment horizontal="center" vertical="center" wrapText="1"/>
      <protection/>
    </xf>
    <xf numFmtId="49" fontId="9" fillId="0" borderId="20" xfId="0" applyNumberFormat="1" applyFont="1" applyFill="1" applyBorder="1" applyAlignment="1" applyProtection="1">
      <alignment horizontal="center" vertical="center" wrapText="1"/>
      <protection/>
    </xf>
    <xf numFmtId="49" fontId="9" fillId="0" borderId="10" xfId="0" applyNumberFormat="1" applyFont="1" applyFill="1" applyBorder="1" applyAlignment="1" applyProtection="1">
      <alignment horizontal="center" vertical="center" wrapText="1"/>
      <protection/>
    </xf>
    <xf numFmtId="0" fontId="9" fillId="0" borderId="10" xfId="49" applyNumberFormat="1" applyFont="1" applyFill="1" applyBorder="1" applyAlignment="1" applyProtection="1">
      <alignment horizontal="center" vertical="center"/>
      <protection/>
    </xf>
    <xf numFmtId="0" fontId="9" fillId="0" borderId="16" xfId="49" applyNumberFormat="1" applyFont="1" applyFill="1" applyBorder="1" applyAlignment="1" applyProtection="1">
      <alignment horizontal="center" vertical="center"/>
      <protection/>
    </xf>
    <xf numFmtId="0" fontId="9" fillId="0" borderId="22" xfId="49" applyNumberFormat="1" applyFont="1" applyFill="1" applyBorder="1" applyAlignment="1" applyProtection="1">
      <alignment horizontal="center" vertical="center"/>
      <protection/>
    </xf>
    <xf numFmtId="49" fontId="9" fillId="0" borderId="17" xfId="0" applyNumberFormat="1" applyFont="1" applyFill="1" applyBorder="1" applyAlignment="1" applyProtection="1">
      <alignment horizontal="center" vertical="center" wrapText="1"/>
      <protection/>
    </xf>
    <xf numFmtId="178" fontId="9" fillId="0" borderId="10" xfId="0" applyNumberFormat="1" applyFont="1" applyFill="1" applyBorder="1" applyAlignment="1" applyProtection="1">
      <alignment horizontal="center" vertical="center"/>
      <protection/>
    </xf>
    <xf numFmtId="178" fontId="9" fillId="0" borderId="20" xfId="0" applyNumberFormat="1" applyFont="1" applyFill="1" applyBorder="1" applyAlignment="1" applyProtection="1">
      <alignment horizontal="center" vertical="center"/>
      <protection/>
    </xf>
    <xf numFmtId="178" fontId="9" fillId="0" borderId="13" xfId="0" applyNumberFormat="1" applyFont="1" applyFill="1" applyBorder="1" applyAlignment="1" applyProtection="1">
      <alignment horizontal="center" vertical="center"/>
      <protection/>
    </xf>
    <xf numFmtId="178" fontId="9" fillId="0" borderId="21" xfId="0" applyNumberFormat="1" applyFont="1" applyFill="1" applyBorder="1" applyAlignment="1" applyProtection="1">
      <alignment horizontal="center" vertical="center"/>
      <protection/>
    </xf>
    <xf numFmtId="4" fontId="9" fillId="0" borderId="19" xfId="0" applyNumberFormat="1" applyFont="1" applyFill="1" applyBorder="1" applyAlignment="1" applyProtection="1">
      <alignment horizontal="center" vertical="center"/>
      <protection/>
    </xf>
    <xf numFmtId="4" fontId="9" fillId="0" borderId="10" xfId="0" applyNumberFormat="1" applyFont="1" applyFill="1" applyBorder="1" applyAlignment="1" applyProtection="1">
      <alignment horizontal="center" vertical="center"/>
      <protection/>
    </xf>
    <xf numFmtId="4" fontId="9" fillId="0" borderId="13" xfId="0" applyNumberFormat="1" applyFont="1" applyFill="1" applyBorder="1" applyAlignment="1" applyProtection="1">
      <alignment horizontal="center" vertical="center"/>
      <protection/>
    </xf>
    <xf numFmtId="4" fontId="9" fillId="0" borderId="16" xfId="0" applyNumberFormat="1" applyFont="1" applyFill="1" applyBorder="1" applyAlignment="1" applyProtection="1">
      <alignment horizontal="center" vertical="center" wrapText="1"/>
      <protection/>
    </xf>
    <xf numFmtId="49" fontId="9" fillId="0" borderId="23" xfId="0" applyNumberFormat="1" applyFont="1" applyFill="1" applyBorder="1" applyAlignment="1" applyProtection="1">
      <alignment horizontal="center" vertical="center" wrapText="1"/>
      <protection/>
    </xf>
    <xf numFmtId="49" fontId="9" fillId="0" borderId="22" xfId="0" applyNumberFormat="1" applyFont="1" applyFill="1" applyBorder="1" applyAlignment="1" applyProtection="1">
      <alignment horizontal="center" vertical="center" wrapText="1"/>
      <protection/>
    </xf>
    <xf numFmtId="0" fontId="5" fillId="0" borderId="10" xfId="0" applyNumberFormat="1" applyFont="1" applyFill="1" applyBorder="1" applyAlignment="1" applyProtection="1">
      <alignment horizontal="left" vertical="top" wrapText="1"/>
      <protection/>
    </xf>
    <xf numFmtId="0" fontId="45" fillId="0" borderId="0" xfId="0" applyFont="1" applyAlignment="1">
      <alignment vertical="center"/>
    </xf>
  </cellXfs>
  <cellStyles count="47">
    <cellStyle name="Normal" xfId="0"/>
    <cellStyle name="20% - 强调文字颜色 1" xfId="15"/>
    <cellStyle name="20% - 强调文字颜色 2" xfId="16"/>
    <cellStyle name="20% - 强调文字颜色 3" xfId="17"/>
    <cellStyle name="20% - 强调文字颜色 4" xfId="18"/>
    <cellStyle name="20% - 强调文字颜色 5" xfId="19"/>
    <cellStyle name="20% - 强调文字颜色 6" xfId="20"/>
    <cellStyle name="40% - 强调文字颜色 1" xfId="21"/>
    <cellStyle name="40% - 强调文字颜色 2" xfId="22"/>
    <cellStyle name="40% - 强调文字颜色 3" xfId="23"/>
    <cellStyle name="40% - 强调文字颜色 4" xfId="24"/>
    <cellStyle name="40% - 强调文字颜色 5" xfId="25"/>
    <cellStyle name="40% - 强调文字颜色 6" xfId="26"/>
    <cellStyle name="60% - 强调文字颜色 1" xfId="27"/>
    <cellStyle name="60% - 强调文字颜色 2" xfId="28"/>
    <cellStyle name="60% - 强调文字颜色 3" xfId="29"/>
    <cellStyle name="60% - 强调文字颜色 4" xfId="30"/>
    <cellStyle name="60% - 强调文字颜色 5" xfId="31"/>
    <cellStyle name="60% - 强调文字颜色 6" xfId="32"/>
    <cellStyle name="Percent" xfId="33"/>
    <cellStyle name="标题" xfId="34"/>
    <cellStyle name="标题 1" xfId="35"/>
    <cellStyle name="标题 2" xfId="36"/>
    <cellStyle name="标题 3" xfId="37"/>
    <cellStyle name="标题 4" xfId="38"/>
    <cellStyle name="差" xfId="39"/>
    <cellStyle name="好" xfId="40"/>
    <cellStyle name="汇总" xfId="41"/>
    <cellStyle name="Currency" xfId="42"/>
    <cellStyle name="Currency [0]" xfId="43"/>
    <cellStyle name="计算" xfId="44"/>
    <cellStyle name="检查单元格" xfId="45"/>
    <cellStyle name="解释性文本" xfId="46"/>
    <cellStyle name="警告文本" xfId="47"/>
    <cellStyle name="链接单元格" xfId="48"/>
    <cellStyle name="Comma" xfId="49"/>
    <cellStyle name="Comma [0]" xfId="50"/>
    <cellStyle name="强调文字颜色 1" xfId="51"/>
    <cellStyle name="强调文字颜色 2" xfId="52"/>
    <cellStyle name="强调文字颜色 3" xfId="53"/>
    <cellStyle name="强调文字颜色 4" xfId="54"/>
    <cellStyle name="强调文字颜色 5" xfId="55"/>
    <cellStyle name="强调文字颜色 6" xfId="56"/>
    <cellStyle name="适中" xfId="57"/>
    <cellStyle name="输出" xfId="58"/>
    <cellStyle name="输入" xfId="59"/>
    <cellStyle name="注释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3"/>
  <sheetViews>
    <sheetView zoomScalePageLayoutView="0" workbookViewId="0" topLeftCell="A1">
      <selection activeCell="C13" sqref="C13"/>
    </sheetView>
  </sheetViews>
  <sheetFormatPr defaultColWidth="6.875" defaultColWidthPt="41.25" defaultRowHeight="12.75" customHeight="1"/>
  <cols>
    <col min="1" max="1" width="24.875" widthPt="149.25" style="0" customWidth="1"/>
    <col min="2" max="2" width="15.00390625" widthPt="90" style="0" customWidth="1"/>
    <col min="3" max="3" width="24.375" widthPt="146.25" style="0" customWidth="1"/>
    <col min="4" max="4" width="15.625" widthPt="93.75" style="0" customWidth="1"/>
  </cols>
  <sheetData>
    <row r="1" spans="1:4" ht="15.75" customHeight="1">
      <c r="A1" s="1"/>
      <c r="B1" s="2"/>
      <c r="C1" s="2"/>
      <c r="D1" s="2" t="s">
        <v>0</v>
      </c>
    </row>
    <row r="2" spans="1:4" ht="22.5" customHeight="1">
      <c r="A2" s="123" t="s">
        <v>167</v>
      </c>
      <c r="B2" s="123"/>
      <c r="C2" s="123"/>
      <c r="D2" s="123"/>
    </row>
    <row r="3" spans="1:4" ht="12.75" customHeight="1">
      <c r="A3" s="3"/>
      <c r="B3" s="4"/>
      <c r="C3" s="4"/>
      <c r="D3" s="2" t="s">
        <v>1</v>
      </c>
    </row>
    <row r="4" spans="1:4" ht="21" customHeight="1">
      <c r="A4" s="124" t="s">
        <v>2</v>
      </c>
      <c r="B4" s="125"/>
      <c r="C4" s="124" t="s">
        <v>3</v>
      </c>
      <c r="D4" s="124"/>
    </row>
    <row r="5" spans="1:4" ht="21" customHeight="1">
      <c r="A5" s="5" t="s">
        <v>4</v>
      </c>
      <c r="B5" s="5" t="s">
        <v>5</v>
      </c>
      <c r="C5" s="5" t="s">
        <v>6</v>
      </c>
      <c r="D5" s="5" t="s">
        <v>5</v>
      </c>
    </row>
    <row r="6" spans="1:4" s="8" customFormat="1" ht="21" customHeight="1">
      <c r="A6" s="6" t="s">
        <v>7</v>
      </c>
      <c r="B6" s="7">
        <v>927.75</v>
      </c>
      <c r="C6" s="6" t="s">
        <v>8</v>
      </c>
      <c r="D6" s="7"/>
    </row>
    <row r="7" spans="1:4" s="8" customFormat="1" ht="21" customHeight="1">
      <c r="A7" s="9" t="s">
        <v>9</v>
      </c>
      <c r="B7" s="10"/>
      <c r="C7" s="9" t="s">
        <v>10</v>
      </c>
      <c r="D7" s="10"/>
    </row>
    <row r="8" spans="1:4" s="8" customFormat="1" ht="21" customHeight="1">
      <c r="A8" s="9" t="s">
        <v>11</v>
      </c>
      <c r="B8" s="10"/>
      <c r="C8" s="9" t="s">
        <v>12</v>
      </c>
      <c r="D8" s="10"/>
    </row>
    <row r="9" spans="1:4" s="8" customFormat="1" ht="21" customHeight="1">
      <c r="A9" s="9" t="s">
        <v>13</v>
      </c>
      <c r="B9" s="10"/>
      <c r="C9" s="9" t="s">
        <v>14</v>
      </c>
      <c r="D9" s="10"/>
    </row>
    <row r="10" spans="1:4" s="8" customFormat="1" ht="21" customHeight="1">
      <c r="A10" s="9" t="s">
        <v>15</v>
      </c>
      <c r="B10" s="10"/>
      <c r="C10" s="9" t="s">
        <v>16</v>
      </c>
      <c r="D10" s="10"/>
    </row>
    <row r="11" spans="1:4" s="8" customFormat="1" ht="21" customHeight="1">
      <c r="A11" s="9" t="s">
        <v>17</v>
      </c>
      <c r="B11" s="10"/>
      <c r="C11" s="9" t="s">
        <v>18</v>
      </c>
      <c r="D11" s="10"/>
    </row>
    <row r="12" spans="1:4" s="8" customFormat="1" ht="21" customHeight="1">
      <c r="A12" s="9" t="s">
        <v>19</v>
      </c>
      <c r="B12" s="10"/>
      <c r="C12" s="9" t="s">
        <v>20</v>
      </c>
      <c r="D12" s="10"/>
    </row>
    <row r="13" spans="1:4" s="8" customFormat="1" ht="21" customHeight="1">
      <c r="A13" s="11"/>
      <c r="B13" s="12" t="s">
        <v>166</v>
      </c>
      <c r="C13" s="9" t="s">
        <v>21</v>
      </c>
      <c r="D13" s="10">
        <v>121.6</v>
      </c>
    </row>
    <row r="14" spans="1:4" s="8" customFormat="1" ht="21" customHeight="1">
      <c r="A14" s="11"/>
      <c r="B14" s="12"/>
      <c r="C14" s="9" t="s">
        <v>22</v>
      </c>
      <c r="D14" s="10">
        <v>62.26</v>
      </c>
    </row>
    <row r="15" spans="1:4" s="8" customFormat="1" ht="21" customHeight="1">
      <c r="A15" s="11"/>
      <c r="B15" s="12"/>
      <c r="C15" s="9" t="s">
        <v>23</v>
      </c>
      <c r="D15" s="10"/>
    </row>
    <row r="16" spans="1:4" s="8" customFormat="1" ht="21" customHeight="1">
      <c r="A16" s="11"/>
      <c r="B16" s="12"/>
      <c r="C16" s="9" t="s">
        <v>24</v>
      </c>
      <c r="D16" s="10">
        <v>743.89</v>
      </c>
    </row>
    <row r="17" spans="1:4" s="8" customFormat="1" ht="21" customHeight="1">
      <c r="A17" s="9"/>
      <c r="B17" s="12"/>
      <c r="C17" s="9" t="s">
        <v>25</v>
      </c>
      <c r="D17" s="10"/>
    </row>
    <row r="18" spans="1:4" s="8" customFormat="1" ht="21" customHeight="1">
      <c r="A18" s="11"/>
      <c r="B18" s="12"/>
      <c r="C18" s="9" t="s">
        <v>26</v>
      </c>
      <c r="D18" s="10"/>
    </row>
    <row r="19" spans="1:4" s="8" customFormat="1" ht="21" customHeight="1">
      <c r="A19" s="11"/>
      <c r="B19" s="12"/>
      <c r="C19" s="9" t="s">
        <v>27</v>
      </c>
      <c r="D19" s="10"/>
    </row>
    <row r="20" spans="1:4" s="8" customFormat="1" ht="21" customHeight="1">
      <c r="A20" s="11"/>
      <c r="B20" s="12"/>
      <c r="C20" s="9" t="s">
        <v>28</v>
      </c>
      <c r="D20" s="10"/>
    </row>
    <row r="21" spans="1:4" s="8" customFormat="1" ht="21" customHeight="1">
      <c r="A21" s="11"/>
      <c r="B21" s="12"/>
      <c r="C21" s="9" t="s">
        <v>29</v>
      </c>
      <c r="D21" s="10"/>
    </row>
    <row r="22" spans="1:4" s="8" customFormat="1" ht="21" customHeight="1">
      <c r="A22" s="11"/>
      <c r="B22" s="12"/>
      <c r="C22" s="9" t="s">
        <v>30</v>
      </c>
      <c r="D22" s="10"/>
    </row>
    <row r="23" spans="1:4" s="8" customFormat="1" ht="21" customHeight="1">
      <c r="A23" s="11"/>
      <c r="B23" s="12"/>
      <c r="C23" s="9" t="s">
        <v>31</v>
      </c>
      <c r="D23" s="10"/>
    </row>
    <row r="24" spans="1:4" s="8" customFormat="1" ht="21" customHeight="1">
      <c r="A24" s="11"/>
      <c r="B24" s="12"/>
      <c r="C24" s="9" t="s">
        <v>32</v>
      </c>
      <c r="D24" s="10"/>
    </row>
    <row r="25" spans="1:4" s="8" customFormat="1" ht="21" customHeight="1">
      <c r="A25" s="11"/>
      <c r="B25" s="12"/>
      <c r="C25" s="9" t="s">
        <v>33</v>
      </c>
      <c r="D25" s="10"/>
    </row>
    <row r="26" spans="1:4" s="8" customFormat="1" ht="21" customHeight="1">
      <c r="A26" s="11"/>
      <c r="B26" s="12"/>
      <c r="C26" s="9" t="s">
        <v>34</v>
      </c>
      <c r="D26" s="10"/>
    </row>
    <row r="27" spans="1:4" s="8" customFormat="1" ht="21" customHeight="1">
      <c r="A27" s="11"/>
      <c r="B27" s="12"/>
      <c r="C27" s="9" t="s">
        <v>35</v>
      </c>
      <c r="D27" s="10"/>
    </row>
    <row r="28" spans="1:4" s="8" customFormat="1" ht="21" customHeight="1">
      <c r="A28" s="11"/>
      <c r="B28" s="12"/>
      <c r="C28" s="9" t="s">
        <v>36</v>
      </c>
      <c r="D28" s="10"/>
    </row>
    <row r="29" spans="1:4" s="8" customFormat="1" ht="21" customHeight="1">
      <c r="A29" s="11"/>
      <c r="B29" s="12"/>
      <c r="C29" s="9" t="s">
        <v>37</v>
      </c>
      <c r="D29" s="10"/>
    </row>
    <row r="30" spans="1:4" s="8" customFormat="1" ht="21" customHeight="1">
      <c r="A30" s="11"/>
      <c r="B30" s="12"/>
      <c r="C30" s="9" t="s">
        <v>38</v>
      </c>
      <c r="D30" s="10"/>
    </row>
    <row r="31" spans="1:4" s="8" customFormat="1" ht="21" customHeight="1">
      <c r="A31" s="11"/>
      <c r="B31" s="12"/>
      <c r="C31" s="9" t="s">
        <v>39</v>
      </c>
      <c r="D31" s="10"/>
    </row>
    <row r="32" spans="1:4" ht="21" customHeight="1">
      <c r="A32" s="13" t="s">
        <v>40</v>
      </c>
      <c r="B32" s="14">
        <v>927.75</v>
      </c>
      <c r="C32" s="13" t="s">
        <v>41</v>
      </c>
      <c r="D32" s="15">
        <v>927.75</v>
      </c>
    </row>
    <row r="33" spans="2:4" ht="22.5" customHeight="1">
      <c r="B33" s="16"/>
      <c r="C33" s="17"/>
      <c r="D33" s="16"/>
    </row>
    <row r="34" spans="2:4" ht="22.5" customHeight="1">
      <c r="B34" s="16"/>
      <c r="C34" s="16"/>
      <c r="D34" s="16"/>
    </row>
    <row r="35" spans="1:4" ht="22.5" customHeight="1">
      <c r="A35" s="16"/>
      <c r="B35" s="16"/>
      <c r="C35" s="16"/>
      <c r="D35" s="16"/>
    </row>
    <row r="36" spans="2:3" ht="22.5" customHeight="1">
      <c r="B36" s="16"/>
      <c r="C36" s="16"/>
    </row>
    <row r="37" spans="1:3" ht="22.5" customHeight="1">
      <c r="A37" s="16"/>
      <c r="C37" s="16"/>
    </row>
    <row r="38" spans="1:3" ht="22.5" customHeight="1">
      <c r="A38" s="16"/>
      <c r="C38" s="16"/>
    </row>
    <row r="39" spans="1:3" ht="22.5" customHeight="1">
      <c r="A39" s="16"/>
      <c r="C39" s="16"/>
    </row>
    <row r="40" ht="22.5" customHeight="1">
      <c r="A40" s="16"/>
    </row>
    <row r="41" ht="22.5" customHeight="1">
      <c r="A41" s="16"/>
    </row>
    <row r="42" ht="22.5" customHeight="1">
      <c r="A42" s="16"/>
    </row>
    <row r="43" spans="1:2" ht="22.5" customHeight="1">
      <c r="A43" s="16"/>
      <c r="B43" s="16"/>
    </row>
  </sheetData>
  <sheetProtection/>
  <mergeCells count="3">
    <mergeCell ref="A2:D2"/>
    <mergeCell ref="A4:B4"/>
    <mergeCell ref="C4:D4"/>
  </mergeCells>
  <printOptions/>
  <pageMargins left="0.75" right="0.75" top="1" bottom="1" header="0.5" footer="0.5"/>
  <pageSetup fitToHeight="1" fitToWidth="1" horizontalDpi="600" verticalDpi="600" orientation="portrait" paperSize="9" scale="97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8"/>
  <sheetViews>
    <sheetView zoomScalePageLayoutView="0" workbookViewId="0" topLeftCell="A8">
      <selection activeCell="D25" sqref="D25"/>
    </sheetView>
  </sheetViews>
  <sheetFormatPr defaultColWidth="6.875" defaultColWidthPt="41.25" defaultRowHeight="12.75" customHeight="1"/>
  <cols>
    <col min="1" max="3" width="4.50390625" widthPt="27" style="0" customWidth="1"/>
    <col min="4" max="4" width="28.25390625" widthPt="169.5" style="0" customWidth="1"/>
    <col min="5" max="7" width="12.625" widthPt="75.75" style="0" customWidth="1"/>
  </cols>
  <sheetData>
    <row r="1" spans="1:7" ht="15.75" customHeight="1">
      <c r="A1" s="18"/>
      <c r="B1" s="18"/>
      <c r="C1" s="18"/>
      <c r="D1" s="18"/>
      <c r="E1" s="18"/>
      <c r="F1" s="18"/>
      <c r="G1" s="19" t="s">
        <v>42</v>
      </c>
    </row>
    <row r="2" spans="1:7" ht="27.75" customHeight="1">
      <c r="A2" s="126" t="s">
        <v>168</v>
      </c>
      <c r="B2" s="126"/>
      <c r="C2" s="126"/>
      <c r="D2" s="126"/>
      <c r="E2" s="126"/>
      <c r="F2" s="126"/>
      <c r="G2" s="126"/>
    </row>
    <row r="3" spans="1:7" ht="12" customHeight="1">
      <c r="A3" s="18"/>
      <c r="B3" s="18"/>
      <c r="C3" s="18"/>
      <c r="D3" s="18"/>
      <c r="E3" s="18"/>
      <c r="F3" s="18"/>
      <c r="G3" s="19" t="s">
        <v>1</v>
      </c>
    </row>
    <row r="4" spans="1:7" ht="15" customHeight="1">
      <c r="A4" s="125" t="s">
        <v>43</v>
      </c>
      <c r="B4" s="125"/>
      <c r="C4" s="125"/>
      <c r="D4" s="125" t="s">
        <v>44</v>
      </c>
      <c r="E4" s="125"/>
      <c r="F4" s="125"/>
      <c r="G4" s="125"/>
    </row>
    <row r="5" spans="1:7" ht="15.75" customHeight="1">
      <c r="A5" s="125" t="s">
        <v>45</v>
      </c>
      <c r="B5" s="125"/>
      <c r="C5" s="125"/>
      <c r="D5" s="125" t="s">
        <v>46</v>
      </c>
      <c r="E5" s="125" t="s">
        <v>47</v>
      </c>
      <c r="F5" s="125"/>
      <c r="G5" s="125"/>
    </row>
    <row r="6" spans="1:7" ht="14.25" customHeight="1">
      <c r="A6" s="20" t="s">
        <v>48</v>
      </c>
      <c r="B6" s="20" t="s">
        <v>49</v>
      </c>
      <c r="C6" s="20" t="s">
        <v>50</v>
      </c>
      <c r="D6" s="127"/>
      <c r="E6" s="20" t="s">
        <v>51</v>
      </c>
      <c r="F6" s="20" t="s">
        <v>52</v>
      </c>
      <c r="G6" s="20" t="s">
        <v>53</v>
      </c>
    </row>
    <row r="7" spans="1:7" ht="21" customHeight="1">
      <c r="A7" s="21" t="s">
        <v>54</v>
      </c>
      <c r="B7" s="21" t="s">
        <v>54</v>
      </c>
      <c r="C7" s="21" t="s">
        <v>54</v>
      </c>
      <c r="D7" s="21" t="s">
        <v>51</v>
      </c>
      <c r="E7" s="21">
        <v>1</v>
      </c>
      <c r="F7" s="21">
        <v>2</v>
      </c>
      <c r="G7" s="21">
        <v>3</v>
      </c>
    </row>
    <row r="8" spans="1:7" s="108" customFormat="1" ht="24" customHeight="1">
      <c r="A8" s="104"/>
      <c r="B8" s="104"/>
      <c r="C8" s="104"/>
      <c r="D8" s="105" t="s">
        <v>51</v>
      </c>
      <c r="E8" s="106">
        <v>927.75</v>
      </c>
      <c r="F8" s="106">
        <f>F9+F12+F16+F19+F22</f>
        <v>715.75</v>
      </c>
      <c r="G8" s="106">
        <v>212</v>
      </c>
    </row>
    <row r="9" spans="1:7" s="107" customFormat="1" ht="24" customHeight="1">
      <c r="A9" s="104" t="s">
        <v>169</v>
      </c>
      <c r="B9" s="104"/>
      <c r="C9" s="104"/>
      <c r="D9" s="105" t="s">
        <v>222</v>
      </c>
      <c r="E9" s="106">
        <f aca="true" t="shared" si="0" ref="E9:E15">F9+G9</f>
        <v>743.89</v>
      </c>
      <c r="F9" s="106">
        <v>531.89</v>
      </c>
      <c r="G9" s="106">
        <v>212</v>
      </c>
    </row>
    <row r="10" spans="1:7" ht="24" customHeight="1">
      <c r="A10" s="22"/>
      <c r="B10" s="22" t="s">
        <v>170</v>
      </c>
      <c r="C10" s="22"/>
      <c r="D10" s="23" t="s">
        <v>222</v>
      </c>
      <c r="E10" s="12">
        <f t="shared" si="0"/>
        <v>743.89</v>
      </c>
      <c r="F10" s="12">
        <v>531.89</v>
      </c>
      <c r="G10" s="12">
        <v>212</v>
      </c>
    </row>
    <row r="11" spans="1:7" ht="24" customHeight="1">
      <c r="A11" s="22"/>
      <c r="B11" s="22" t="s">
        <v>170</v>
      </c>
      <c r="C11" s="22" t="s">
        <v>55</v>
      </c>
      <c r="D11" s="23" t="s">
        <v>172</v>
      </c>
      <c r="E11" s="12">
        <f t="shared" si="0"/>
        <v>743.89</v>
      </c>
      <c r="F11" s="12">
        <v>531.89</v>
      </c>
      <c r="G11" s="12">
        <v>212</v>
      </c>
    </row>
    <row r="12" spans="1:7" s="107" customFormat="1" ht="24" customHeight="1">
      <c r="A12" s="104" t="s">
        <v>174</v>
      </c>
      <c r="B12" s="104"/>
      <c r="C12" s="104"/>
      <c r="D12" s="105" t="s">
        <v>175</v>
      </c>
      <c r="E12" s="106">
        <f t="shared" si="0"/>
        <v>62.26</v>
      </c>
      <c r="F12" s="106">
        <v>62.26</v>
      </c>
      <c r="G12" s="106"/>
    </row>
    <row r="13" spans="1:7" ht="24" customHeight="1">
      <c r="A13" s="22" t="s">
        <v>179</v>
      </c>
      <c r="B13" s="22" t="s">
        <v>180</v>
      </c>
      <c r="C13" s="22"/>
      <c r="D13" s="23" t="s">
        <v>176</v>
      </c>
      <c r="E13" s="12">
        <f t="shared" si="0"/>
        <v>62.26</v>
      </c>
      <c r="F13" s="12">
        <v>62.26</v>
      </c>
      <c r="G13" s="12"/>
    </row>
    <row r="14" spans="1:7" ht="24" customHeight="1">
      <c r="A14" s="22" t="s">
        <v>179</v>
      </c>
      <c r="B14" s="22" t="s">
        <v>180</v>
      </c>
      <c r="C14" s="22" t="s">
        <v>181</v>
      </c>
      <c r="D14" s="23" t="s">
        <v>177</v>
      </c>
      <c r="E14" s="12">
        <f t="shared" si="0"/>
        <v>30.29</v>
      </c>
      <c r="F14" s="12">
        <v>30.29</v>
      </c>
      <c r="G14" s="12"/>
    </row>
    <row r="15" spans="1:7" ht="24" customHeight="1">
      <c r="A15" s="22" t="s">
        <v>179</v>
      </c>
      <c r="B15" s="22" t="s">
        <v>180</v>
      </c>
      <c r="C15" s="22" t="s">
        <v>182</v>
      </c>
      <c r="D15" s="23" t="s">
        <v>178</v>
      </c>
      <c r="E15" s="12">
        <f t="shared" si="0"/>
        <v>31.97</v>
      </c>
      <c r="F15" s="12">
        <v>31.97</v>
      </c>
      <c r="G15" s="12"/>
    </row>
    <row r="16" spans="1:7" s="107" customFormat="1" ht="24" customHeight="1">
      <c r="A16" s="104" t="s">
        <v>173</v>
      </c>
      <c r="B16" s="104"/>
      <c r="C16" s="104"/>
      <c r="D16" s="105" t="s">
        <v>183</v>
      </c>
      <c r="E16" s="106">
        <v>45.42</v>
      </c>
      <c r="F16" s="106">
        <v>45.42</v>
      </c>
      <c r="G16" s="106"/>
    </row>
    <row r="17" spans="1:7" ht="24" customHeight="1">
      <c r="A17" s="22" t="s">
        <v>173</v>
      </c>
      <c r="B17" s="22" t="s">
        <v>182</v>
      </c>
      <c r="C17" s="22"/>
      <c r="D17" s="23" t="s">
        <v>184</v>
      </c>
      <c r="E17" s="12">
        <v>45.42</v>
      </c>
      <c r="F17" s="12">
        <v>45.42</v>
      </c>
      <c r="G17" s="12"/>
    </row>
    <row r="18" spans="1:7" ht="24" customHeight="1">
      <c r="A18" s="22" t="s">
        <v>173</v>
      </c>
      <c r="B18" s="22" t="s">
        <v>182</v>
      </c>
      <c r="C18" s="22" t="s">
        <v>181</v>
      </c>
      <c r="D18" s="23" t="s">
        <v>110</v>
      </c>
      <c r="E18" s="12">
        <v>45.42</v>
      </c>
      <c r="F18" s="12">
        <v>45.42</v>
      </c>
      <c r="G18" s="12"/>
    </row>
    <row r="19" spans="1:7" s="107" customFormat="1" ht="24" customHeight="1">
      <c r="A19" s="104" t="s">
        <v>215</v>
      </c>
      <c r="B19" s="104"/>
      <c r="C19" s="104"/>
      <c r="D19" s="105" t="s">
        <v>218</v>
      </c>
      <c r="E19" s="106">
        <v>75.71</v>
      </c>
      <c r="F19" s="106">
        <v>75.71</v>
      </c>
      <c r="G19" s="106"/>
    </row>
    <row r="20" spans="1:7" ht="24" customHeight="1">
      <c r="A20" s="119" t="s">
        <v>215</v>
      </c>
      <c r="B20" s="119" t="s">
        <v>181</v>
      </c>
      <c r="C20" s="22"/>
      <c r="D20" s="105" t="s">
        <v>218</v>
      </c>
      <c r="E20" s="12">
        <v>75.71</v>
      </c>
      <c r="F20" s="12">
        <v>75.71</v>
      </c>
      <c r="G20" s="12"/>
    </row>
    <row r="21" spans="1:7" ht="24" customHeight="1">
      <c r="A21" s="119" t="s">
        <v>216</v>
      </c>
      <c r="B21" s="119" t="s">
        <v>211</v>
      </c>
      <c r="C21" s="119" t="s">
        <v>211</v>
      </c>
      <c r="D21" s="120" t="s">
        <v>217</v>
      </c>
      <c r="E21" s="12">
        <v>75.71</v>
      </c>
      <c r="F21" s="12">
        <v>75.71</v>
      </c>
      <c r="G21" s="12"/>
    </row>
    <row r="22" spans="1:7" s="107" customFormat="1" ht="24" customHeight="1">
      <c r="A22" s="104" t="s">
        <v>214</v>
      </c>
      <c r="B22" s="104"/>
      <c r="C22" s="104"/>
      <c r="D22" s="105" t="s">
        <v>212</v>
      </c>
      <c r="E22" s="106">
        <v>0.47</v>
      </c>
      <c r="F22" s="106">
        <v>0.47</v>
      </c>
      <c r="G22" s="106"/>
    </row>
    <row r="23" spans="1:7" ht="24" customHeight="1">
      <c r="A23" s="119" t="s">
        <v>209</v>
      </c>
      <c r="B23" s="119" t="s">
        <v>210</v>
      </c>
      <c r="C23" s="22"/>
      <c r="D23" s="23" t="s">
        <v>213</v>
      </c>
      <c r="E23" s="12">
        <v>0.47</v>
      </c>
      <c r="F23" s="12">
        <v>0.47</v>
      </c>
      <c r="G23" s="12"/>
    </row>
    <row r="24" spans="1:7" ht="24" customHeight="1">
      <c r="A24" s="119" t="s">
        <v>209</v>
      </c>
      <c r="B24" s="119" t="s">
        <v>210</v>
      </c>
      <c r="C24" s="119" t="s">
        <v>211</v>
      </c>
      <c r="D24" s="120" t="s">
        <v>219</v>
      </c>
      <c r="E24" s="12">
        <v>0.47</v>
      </c>
      <c r="F24" s="12">
        <v>0.47</v>
      </c>
      <c r="G24" s="12"/>
    </row>
    <row r="25" spans="1:7" ht="19.5" customHeight="1">
      <c r="A25" s="22"/>
      <c r="B25" s="22"/>
      <c r="C25" s="22"/>
      <c r="D25" s="23"/>
      <c r="E25" s="12"/>
      <c r="F25" s="12"/>
      <c r="G25" s="12"/>
    </row>
    <row r="26" spans="1:7" ht="19.5" customHeight="1">
      <c r="A26" s="22"/>
      <c r="B26" s="22"/>
      <c r="C26" s="22"/>
      <c r="D26" s="23"/>
      <c r="E26" s="12"/>
      <c r="F26" s="12"/>
      <c r="G26" s="12"/>
    </row>
    <row r="27" spans="1:7" ht="19.5" customHeight="1">
      <c r="A27" s="22"/>
      <c r="B27" s="22"/>
      <c r="C27" s="22"/>
      <c r="D27" s="23"/>
      <c r="E27" s="12"/>
      <c r="F27" s="12"/>
      <c r="G27" s="12"/>
    </row>
    <row r="28" spans="2:7" ht="12.75" customHeight="1">
      <c r="B28" s="16"/>
      <c r="C28" s="16"/>
      <c r="D28" s="16"/>
      <c r="E28" s="16"/>
      <c r="F28" s="16"/>
      <c r="G28" s="16"/>
    </row>
  </sheetData>
  <sheetProtection/>
  <mergeCells count="6">
    <mergeCell ref="A2:G2"/>
    <mergeCell ref="A4:C4"/>
    <mergeCell ref="D4:G4"/>
    <mergeCell ref="A5:C5"/>
    <mergeCell ref="D5:D6"/>
    <mergeCell ref="E5:G5"/>
  </mergeCells>
  <printOptions/>
  <pageMargins left="0.75" right="0.75" top="1" bottom="1" header="0.5" footer="0.5"/>
  <pageSetup horizontalDpi="600" verticalDpi="600"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3"/>
  <sheetViews>
    <sheetView zoomScalePageLayoutView="0" workbookViewId="0" topLeftCell="A34">
      <selection activeCell="F10" sqref="F10"/>
    </sheetView>
  </sheetViews>
  <sheetFormatPr defaultColWidth="6.875" defaultColWidthPt="41.25" defaultRowHeight="12.75" customHeight="1"/>
  <cols>
    <col min="1" max="1" width="4.25390625" widthPt="25.5" style="25" customWidth="1"/>
    <col min="2" max="2" width="4.25390625" widthPt="25.5" style="26" customWidth="1"/>
    <col min="3" max="3" width="29.25390625" widthPt="175.5" style="0" customWidth="1"/>
    <col min="4" max="4" width="13.625" widthPt="81.75" style="0" customWidth="1"/>
    <col min="5" max="5" width="12.125" widthPt="72.75" style="0" customWidth="1"/>
    <col min="6" max="6" width="14.125" widthPt="84.75" style="0" customWidth="1"/>
  </cols>
  <sheetData>
    <row r="1" ht="12.75" customHeight="1">
      <c r="F1" s="27" t="s">
        <v>56</v>
      </c>
    </row>
    <row r="2" spans="1:6" ht="40.5" customHeight="1">
      <c r="A2" s="128" t="s">
        <v>187</v>
      </c>
      <c r="B2" s="128"/>
      <c r="C2" s="128"/>
      <c r="D2" s="128"/>
      <c r="E2" s="128"/>
      <c r="F2" s="128"/>
    </row>
    <row r="3" ht="12.75" customHeight="1">
      <c r="F3" s="27" t="s">
        <v>1</v>
      </c>
    </row>
    <row r="4" spans="1:6" ht="24" customHeight="1">
      <c r="A4" s="129" t="s">
        <v>57</v>
      </c>
      <c r="B4" s="130"/>
      <c r="C4" s="131"/>
      <c r="D4" s="125" t="s">
        <v>58</v>
      </c>
      <c r="E4" s="125"/>
      <c r="F4" s="125"/>
    </row>
    <row r="5" spans="1:6" ht="17.25" customHeight="1">
      <c r="A5" s="132" t="s">
        <v>45</v>
      </c>
      <c r="B5" s="133"/>
      <c r="C5" s="134" t="s">
        <v>46</v>
      </c>
      <c r="D5" s="125" t="s">
        <v>51</v>
      </c>
      <c r="E5" s="125" t="s">
        <v>59</v>
      </c>
      <c r="F5" s="125" t="s">
        <v>60</v>
      </c>
    </row>
    <row r="6" spans="1:6" ht="17.25" customHeight="1">
      <c r="A6" s="28" t="s">
        <v>48</v>
      </c>
      <c r="B6" s="29" t="s">
        <v>49</v>
      </c>
      <c r="C6" s="135"/>
      <c r="D6" s="127"/>
      <c r="E6" s="127"/>
      <c r="F6" s="127"/>
    </row>
    <row r="7" spans="1:6" ht="18" customHeight="1">
      <c r="A7" s="30" t="s">
        <v>54</v>
      </c>
      <c r="B7" s="30" t="s">
        <v>54</v>
      </c>
      <c r="C7" s="30" t="s">
        <v>54</v>
      </c>
      <c r="D7" s="31">
        <v>1</v>
      </c>
      <c r="E7" s="31">
        <v>2</v>
      </c>
      <c r="F7" s="31">
        <v>3</v>
      </c>
    </row>
    <row r="8" spans="1:6" s="108" customFormat="1" ht="18" customHeight="1">
      <c r="A8" s="111"/>
      <c r="B8" s="111"/>
      <c r="C8" s="112" t="s">
        <v>51</v>
      </c>
      <c r="D8" s="113">
        <f>E8+F8</f>
        <v>715.75</v>
      </c>
      <c r="E8" s="113">
        <f>E9+E19+E47</f>
        <v>608.28</v>
      </c>
      <c r="F8" s="113">
        <f>F9+F19+F47</f>
        <v>107.47</v>
      </c>
    </row>
    <row r="9" spans="1:6" s="8" customFormat="1" ht="16.5" customHeight="1">
      <c r="A9" s="33">
        <v>301</v>
      </c>
      <c r="B9" s="33"/>
      <c r="C9" s="34" t="s">
        <v>61</v>
      </c>
      <c r="D9" s="32">
        <f>E9+F9</f>
        <v>546.01</v>
      </c>
      <c r="E9" s="109">
        <f>SUM(E10:E18)</f>
        <v>546.01</v>
      </c>
      <c r="F9" s="37"/>
    </row>
    <row r="10" spans="1:6" s="8" customFormat="1" ht="16.5" customHeight="1">
      <c r="A10" s="33"/>
      <c r="B10" s="33">
        <v>1</v>
      </c>
      <c r="C10" s="34" t="s">
        <v>62</v>
      </c>
      <c r="D10" s="32">
        <f>E10+F10</f>
        <v>378.53</v>
      </c>
      <c r="E10" s="38">
        <v>378.53</v>
      </c>
      <c r="F10" s="39"/>
    </row>
    <row r="11" spans="1:6" s="8" customFormat="1" ht="16.5" customHeight="1">
      <c r="A11" s="33"/>
      <c r="B11" s="33">
        <v>2</v>
      </c>
      <c r="C11" s="34" t="s">
        <v>63</v>
      </c>
      <c r="D11" s="32"/>
      <c r="E11" s="38"/>
      <c r="F11" s="39"/>
    </row>
    <row r="12" spans="1:6" s="8" customFormat="1" ht="16.5" customHeight="1">
      <c r="A12" s="33"/>
      <c r="B12" s="33">
        <v>3</v>
      </c>
      <c r="C12" s="34" t="s">
        <v>64</v>
      </c>
      <c r="D12" s="32">
        <f>E12+F12</f>
        <v>17.06</v>
      </c>
      <c r="E12" s="38">
        <v>17.06</v>
      </c>
      <c r="F12" s="39"/>
    </row>
    <row r="13" spans="1:6" s="8" customFormat="1" ht="16.5" customHeight="1">
      <c r="A13" s="33"/>
      <c r="B13" s="33">
        <v>4</v>
      </c>
      <c r="C13" s="34" t="s">
        <v>65</v>
      </c>
      <c r="D13" s="32">
        <f>E13+F13</f>
        <v>62.26</v>
      </c>
      <c r="E13" s="38">
        <v>62.26</v>
      </c>
      <c r="F13" s="39"/>
    </row>
    <row r="14" spans="1:6" s="8" customFormat="1" ht="16.5" customHeight="1">
      <c r="A14" s="33"/>
      <c r="B14" s="33">
        <v>6</v>
      </c>
      <c r="C14" s="34" t="s">
        <v>66</v>
      </c>
      <c r="D14" s="32"/>
      <c r="E14" s="38"/>
      <c r="F14" s="39"/>
    </row>
    <row r="15" spans="1:6" s="8" customFormat="1" ht="16.5" customHeight="1">
      <c r="A15" s="33"/>
      <c r="B15" s="33">
        <v>7</v>
      </c>
      <c r="C15" s="34" t="s">
        <v>67</v>
      </c>
      <c r="D15" s="32"/>
      <c r="E15" s="38"/>
      <c r="F15" s="39"/>
    </row>
    <row r="16" spans="1:6" s="8" customFormat="1" ht="18" customHeight="1">
      <c r="A16" s="33"/>
      <c r="B16" s="33">
        <v>8</v>
      </c>
      <c r="C16" s="40" t="s">
        <v>68</v>
      </c>
      <c r="D16" s="32">
        <f>E16+F16</f>
        <v>75.71</v>
      </c>
      <c r="E16" s="38">
        <v>75.71</v>
      </c>
      <c r="F16" s="39"/>
    </row>
    <row r="17" spans="1:6" s="8" customFormat="1" ht="16.5" customHeight="1">
      <c r="A17" s="33"/>
      <c r="B17" s="33">
        <v>9</v>
      </c>
      <c r="C17" s="34" t="s">
        <v>69</v>
      </c>
      <c r="D17" s="32"/>
      <c r="E17" s="38"/>
      <c r="F17" s="39"/>
    </row>
    <row r="18" spans="1:6" s="8" customFormat="1" ht="16.5" customHeight="1">
      <c r="A18" s="33"/>
      <c r="B18" s="33">
        <v>99</v>
      </c>
      <c r="C18" s="34" t="s">
        <v>70</v>
      </c>
      <c r="D18" s="32">
        <v>12.45</v>
      </c>
      <c r="E18" s="41">
        <v>12.45</v>
      </c>
      <c r="F18" s="42"/>
    </row>
    <row r="19" spans="1:6" s="8" customFormat="1" ht="16.5" customHeight="1">
      <c r="A19" s="33">
        <v>302</v>
      </c>
      <c r="B19" s="33"/>
      <c r="C19" s="34" t="s">
        <v>71</v>
      </c>
      <c r="D19" s="32">
        <f>E19+F19</f>
        <v>107.47</v>
      </c>
      <c r="E19" s="35"/>
      <c r="F19" s="110">
        <f>SUM(F20:F63)</f>
        <v>107.47</v>
      </c>
    </row>
    <row r="20" spans="1:6" s="8" customFormat="1" ht="16.5" customHeight="1">
      <c r="A20" s="33"/>
      <c r="B20" s="33">
        <v>1</v>
      </c>
      <c r="C20" s="34" t="s">
        <v>72</v>
      </c>
      <c r="D20" s="32">
        <f>E20+F20</f>
        <v>12.6</v>
      </c>
      <c r="E20" s="43"/>
      <c r="F20" s="38">
        <v>12.6</v>
      </c>
    </row>
    <row r="21" spans="1:6" s="8" customFormat="1" ht="16.5" customHeight="1">
      <c r="A21" s="33"/>
      <c r="B21" s="33">
        <v>2</v>
      </c>
      <c r="C21" s="34" t="s">
        <v>73</v>
      </c>
      <c r="D21" s="32">
        <f>E21+F21</f>
        <v>4.2</v>
      </c>
      <c r="E21" s="43"/>
      <c r="F21" s="38">
        <v>4.2</v>
      </c>
    </row>
    <row r="22" spans="1:6" s="8" customFormat="1" ht="16.5" customHeight="1">
      <c r="A22" s="33"/>
      <c r="B22" s="33">
        <v>3</v>
      </c>
      <c r="C22" s="34" t="s">
        <v>74</v>
      </c>
      <c r="D22" s="32"/>
      <c r="E22" s="43"/>
      <c r="F22" s="38"/>
    </row>
    <row r="23" spans="1:6" s="8" customFormat="1" ht="16.5" customHeight="1">
      <c r="A23" s="33"/>
      <c r="B23" s="33">
        <v>4</v>
      </c>
      <c r="C23" s="34" t="s">
        <v>75</v>
      </c>
      <c r="D23" s="32"/>
      <c r="E23" s="43"/>
      <c r="F23" s="38"/>
    </row>
    <row r="24" spans="1:6" s="8" customFormat="1" ht="16.5" customHeight="1">
      <c r="A24" s="33"/>
      <c r="B24" s="33">
        <v>5</v>
      </c>
      <c r="C24" s="34" t="s">
        <v>76</v>
      </c>
      <c r="D24" s="32">
        <f>E24+F24</f>
        <v>8.4</v>
      </c>
      <c r="E24" s="43"/>
      <c r="F24" s="38">
        <v>8.4</v>
      </c>
    </row>
    <row r="25" spans="1:6" s="8" customFormat="1" ht="16.5" customHeight="1">
      <c r="A25" s="33"/>
      <c r="B25" s="33">
        <v>6</v>
      </c>
      <c r="C25" s="34" t="s">
        <v>77</v>
      </c>
      <c r="D25" s="32"/>
      <c r="E25" s="43"/>
      <c r="F25" s="38"/>
    </row>
    <row r="26" spans="1:6" s="8" customFormat="1" ht="16.5" customHeight="1">
      <c r="A26" s="33"/>
      <c r="B26" s="33">
        <v>7</v>
      </c>
      <c r="C26" s="34" t="s">
        <v>78</v>
      </c>
      <c r="D26" s="32">
        <f>E26+F26</f>
        <v>4.2</v>
      </c>
      <c r="E26" s="43"/>
      <c r="F26" s="38">
        <v>4.2</v>
      </c>
    </row>
    <row r="27" spans="1:6" s="8" customFormat="1" ht="16.5" customHeight="1">
      <c r="A27" s="33"/>
      <c r="B27" s="33">
        <v>8</v>
      </c>
      <c r="C27" s="34" t="s">
        <v>79</v>
      </c>
      <c r="D27" s="32">
        <f>E27+F27</f>
        <v>16.8</v>
      </c>
      <c r="E27" s="43"/>
      <c r="F27" s="38">
        <v>16.8</v>
      </c>
    </row>
    <row r="28" spans="1:6" s="8" customFormat="1" ht="16.5" customHeight="1">
      <c r="A28" s="33"/>
      <c r="B28" s="33">
        <v>9</v>
      </c>
      <c r="C28" s="34" t="s">
        <v>80</v>
      </c>
      <c r="D28" s="32"/>
      <c r="E28" s="43"/>
      <c r="F28" s="41"/>
    </row>
    <row r="29" spans="1:6" s="8" customFormat="1" ht="16.5" customHeight="1">
      <c r="A29" s="33"/>
      <c r="B29" s="33">
        <v>11</v>
      </c>
      <c r="C29" s="34" t="s">
        <v>81</v>
      </c>
      <c r="D29" s="32">
        <f>E29+F29</f>
        <v>18.9</v>
      </c>
      <c r="E29" s="43"/>
      <c r="F29" s="36">
        <v>18.9</v>
      </c>
    </row>
    <row r="30" spans="1:6" s="8" customFormat="1" ht="16.5" customHeight="1">
      <c r="A30" s="33"/>
      <c r="B30" s="33">
        <v>12</v>
      </c>
      <c r="C30" s="44" t="s">
        <v>82</v>
      </c>
      <c r="D30" s="32"/>
      <c r="E30" s="43"/>
      <c r="F30" s="38"/>
    </row>
    <row r="31" spans="1:6" s="8" customFormat="1" ht="16.5" customHeight="1">
      <c r="A31" s="33"/>
      <c r="B31" s="33">
        <v>13</v>
      </c>
      <c r="C31" s="34" t="s">
        <v>83</v>
      </c>
      <c r="D31" s="32"/>
      <c r="E31" s="43"/>
      <c r="F31" s="38"/>
    </row>
    <row r="32" spans="1:6" s="8" customFormat="1" ht="16.5" customHeight="1">
      <c r="A32" s="33"/>
      <c r="B32" s="33">
        <v>14</v>
      </c>
      <c r="C32" s="34" t="s">
        <v>84</v>
      </c>
      <c r="D32" s="32"/>
      <c r="E32" s="43"/>
      <c r="F32" s="38"/>
    </row>
    <row r="33" spans="1:6" s="8" customFormat="1" ht="16.5" customHeight="1">
      <c r="A33" s="33"/>
      <c r="B33" s="33">
        <v>15</v>
      </c>
      <c r="C33" s="34" t="s">
        <v>85</v>
      </c>
      <c r="D33" s="32">
        <f>E33+F33</f>
        <v>6.3</v>
      </c>
      <c r="E33" s="43"/>
      <c r="F33" s="38">
        <v>6.3</v>
      </c>
    </row>
    <row r="34" spans="1:6" s="8" customFormat="1" ht="16.5" customHeight="1">
      <c r="A34" s="33"/>
      <c r="B34" s="33">
        <v>16</v>
      </c>
      <c r="C34" s="34" t="s">
        <v>86</v>
      </c>
      <c r="D34" s="32">
        <f>E34+F34</f>
        <v>10.5</v>
      </c>
      <c r="E34" s="43"/>
      <c r="F34" s="38">
        <v>10.5</v>
      </c>
    </row>
    <row r="35" spans="1:6" s="8" customFormat="1" ht="16.5" customHeight="1">
      <c r="A35" s="33"/>
      <c r="B35" s="33">
        <v>17</v>
      </c>
      <c r="C35" s="34" t="s">
        <v>87</v>
      </c>
      <c r="D35" s="32">
        <f>E35+F35</f>
        <v>8.4</v>
      </c>
      <c r="E35" s="43"/>
      <c r="F35" s="38">
        <v>8.4</v>
      </c>
    </row>
    <row r="36" spans="1:6" s="8" customFormat="1" ht="16.5" customHeight="1">
      <c r="A36" s="33"/>
      <c r="B36" s="33">
        <v>18</v>
      </c>
      <c r="C36" s="34" t="s">
        <v>88</v>
      </c>
      <c r="D36" s="32"/>
      <c r="E36" s="43"/>
      <c r="F36" s="38"/>
    </row>
    <row r="37" spans="1:6" s="8" customFormat="1" ht="16.5" customHeight="1">
      <c r="A37" s="33"/>
      <c r="B37" s="33">
        <v>24</v>
      </c>
      <c r="C37" s="34" t="s">
        <v>89</v>
      </c>
      <c r="D37" s="32"/>
      <c r="E37" s="43"/>
      <c r="F37" s="38"/>
    </row>
    <row r="38" spans="1:6" s="8" customFormat="1" ht="16.5" customHeight="1">
      <c r="A38" s="33"/>
      <c r="B38" s="33">
        <v>25</v>
      </c>
      <c r="C38" s="34" t="s">
        <v>90</v>
      </c>
      <c r="D38" s="32"/>
      <c r="E38" s="43"/>
      <c r="F38" s="38"/>
    </row>
    <row r="39" spans="1:6" s="8" customFormat="1" ht="16.5" customHeight="1">
      <c r="A39" s="33"/>
      <c r="B39" s="33">
        <v>26</v>
      </c>
      <c r="C39" s="34" t="s">
        <v>91</v>
      </c>
      <c r="D39" s="32"/>
      <c r="E39" s="43"/>
      <c r="F39" s="38"/>
    </row>
    <row r="40" spans="1:6" s="8" customFormat="1" ht="16.5" customHeight="1">
      <c r="A40" s="33"/>
      <c r="B40" s="33">
        <v>27</v>
      </c>
      <c r="C40" s="34" t="s">
        <v>92</v>
      </c>
      <c r="D40" s="32"/>
      <c r="E40" s="43"/>
      <c r="F40" s="38"/>
    </row>
    <row r="41" spans="1:6" s="8" customFormat="1" ht="16.5" customHeight="1">
      <c r="A41" s="33"/>
      <c r="B41" s="33">
        <v>28</v>
      </c>
      <c r="C41" s="34" t="s">
        <v>93</v>
      </c>
      <c r="D41" s="32">
        <f>E41+F41</f>
        <v>7.57</v>
      </c>
      <c r="E41" s="43"/>
      <c r="F41" s="38">
        <v>7.57</v>
      </c>
    </row>
    <row r="42" spans="1:6" s="8" customFormat="1" ht="16.5" customHeight="1">
      <c r="A42" s="33"/>
      <c r="B42" s="33">
        <v>29</v>
      </c>
      <c r="C42" s="34" t="s">
        <v>94</v>
      </c>
      <c r="D42" s="32"/>
      <c r="E42" s="43"/>
      <c r="F42" s="38"/>
    </row>
    <row r="43" spans="1:6" s="8" customFormat="1" ht="16.5" customHeight="1">
      <c r="A43" s="33"/>
      <c r="B43" s="33">
        <v>31</v>
      </c>
      <c r="C43" s="34" t="s">
        <v>95</v>
      </c>
      <c r="D43" s="32">
        <f>E43+F43</f>
        <v>7.5</v>
      </c>
      <c r="E43" s="43"/>
      <c r="F43" s="38">
        <v>7.5</v>
      </c>
    </row>
    <row r="44" spans="1:6" s="8" customFormat="1" ht="16.5" customHeight="1">
      <c r="A44" s="33"/>
      <c r="B44" s="33">
        <v>39</v>
      </c>
      <c r="C44" s="34" t="s">
        <v>96</v>
      </c>
      <c r="D44" s="32"/>
      <c r="E44" s="43"/>
      <c r="F44" s="38"/>
    </row>
    <row r="45" spans="1:6" s="8" customFormat="1" ht="16.5" customHeight="1">
      <c r="A45" s="33"/>
      <c r="B45" s="33">
        <v>40</v>
      </c>
      <c r="C45" s="34" t="s">
        <v>97</v>
      </c>
      <c r="D45" s="32"/>
      <c r="E45" s="43"/>
      <c r="F45" s="38"/>
    </row>
    <row r="46" spans="1:6" s="8" customFormat="1" ht="16.5" customHeight="1">
      <c r="A46" s="33"/>
      <c r="B46" s="33">
        <v>99</v>
      </c>
      <c r="C46" s="34" t="s">
        <v>98</v>
      </c>
      <c r="D46" s="32">
        <f>E46+F46</f>
        <v>2.1</v>
      </c>
      <c r="E46" s="45"/>
      <c r="F46" s="41">
        <v>2.1</v>
      </c>
    </row>
    <row r="47" spans="1:6" s="8" customFormat="1" ht="16.5" customHeight="1">
      <c r="A47" s="33">
        <v>303</v>
      </c>
      <c r="B47" s="33"/>
      <c r="C47" s="34" t="s">
        <v>99</v>
      </c>
      <c r="D47" s="32">
        <f>E47+F47</f>
        <v>62.27</v>
      </c>
      <c r="E47" s="38">
        <f>SUM(E48:E63)</f>
        <v>62.27</v>
      </c>
      <c r="F47" s="37"/>
    </row>
    <row r="48" spans="1:6" s="8" customFormat="1" ht="16.5" customHeight="1">
      <c r="A48" s="33"/>
      <c r="B48" s="33">
        <v>1</v>
      </c>
      <c r="C48" s="34" t="s">
        <v>100</v>
      </c>
      <c r="D48" s="32"/>
      <c r="E48" s="38"/>
      <c r="F48" s="39"/>
    </row>
    <row r="49" spans="1:6" s="8" customFormat="1" ht="16.5" customHeight="1">
      <c r="A49" s="33"/>
      <c r="B49" s="33">
        <v>2</v>
      </c>
      <c r="C49" s="34" t="s">
        <v>101</v>
      </c>
      <c r="D49" s="32"/>
      <c r="E49" s="38"/>
      <c r="F49" s="39"/>
    </row>
    <row r="50" spans="1:6" s="8" customFormat="1" ht="16.5" customHeight="1">
      <c r="A50" s="33"/>
      <c r="B50" s="33">
        <v>3</v>
      </c>
      <c r="C50" s="34" t="s">
        <v>102</v>
      </c>
      <c r="D50" s="32"/>
      <c r="E50" s="38"/>
      <c r="F50" s="39"/>
    </row>
    <row r="51" spans="1:6" s="8" customFormat="1" ht="16.5" customHeight="1">
      <c r="A51" s="33"/>
      <c r="B51" s="33">
        <v>4</v>
      </c>
      <c r="C51" s="34" t="s">
        <v>103</v>
      </c>
      <c r="D51" s="32">
        <f>E51+F51</f>
        <v>0.47</v>
      </c>
      <c r="E51" s="38">
        <v>0.47</v>
      </c>
      <c r="F51" s="39"/>
    </row>
    <row r="52" spans="1:6" s="8" customFormat="1" ht="16.5" customHeight="1">
      <c r="A52" s="33"/>
      <c r="B52" s="33">
        <v>5</v>
      </c>
      <c r="C52" s="34" t="s">
        <v>104</v>
      </c>
      <c r="D52" s="32"/>
      <c r="E52" s="38"/>
      <c r="F52" s="39"/>
    </row>
    <row r="53" spans="1:6" s="8" customFormat="1" ht="16.5" customHeight="1">
      <c r="A53" s="33"/>
      <c r="B53" s="33">
        <v>6</v>
      </c>
      <c r="C53" s="34" t="s">
        <v>105</v>
      </c>
      <c r="D53" s="32"/>
      <c r="E53" s="38"/>
      <c r="F53" s="39"/>
    </row>
    <row r="54" spans="1:6" s="8" customFormat="1" ht="16.5" customHeight="1">
      <c r="A54" s="33"/>
      <c r="B54" s="33">
        <v>7</v>
      </c>
      <c r="C54" s="34" t="s">
        <v>106</v>
      </c>
      <c r="D54" s="32"/>
      <c r="E54" s="38"/>
      <c r="F54" s="39"/>
    </row>
    <row r="55" spans="1:6" s="8" customFormat="1" ht="16.5" customHeight="1">
      <c r="A55" s="33"/>
      <c r="B55" s="33">
        <v>8</v>
      </c>
      <c r="C55" s="34" t="s">
        <v>107</v>
      </c>
      <c r="D55" s="32"/>
      <c r="E55" s="38"/>
      <c r="F55" s="39"/>
    </row>
    <row r="56" spans="1:6" s="8" customFormat="1" ht="16.5" customHeight="1">
      <c r="A56" s="33"/>
      <c r="B56" s="33">
        <v>9</v>
      </c>
      <c r="C56" s="34" t="s">
        <v>108</v>
      </c>
      <c r="D56" s="32"/>
      <c r="E56" s="38"/>
      <c r="F56" s="39"/>
    </row>
    <row r="57" spans="1:6" s="8" customFormat="1" ht="16.5" customHeight="1">
      <c r="A57" s="33"/>
      <c r="B57" s="33">
        <v>10</v>
      </c>
      <c r="C57" s="34" t="s">
        <v>109</v>
      </c>
      <c r="D57" s="32"/>
      <c r="E57" s="38"/>
      <c r="F57" s="39"/>
    </row>
    <row r="58" spans="1:6" s="8" customFormat="1" ht="16.5" customHeight="1">
      <c r="A58" s="33"/>
      <c r="B58" s="33">
        <v>11</v>
      </c>
      <c r="C58" s="34" t="s">
        <v>110</v>
      </c>
      <c r="D58" s="32">
        <f>E58+F58</f>
        <v>45.42</v>
      </c>
      <c r="E58" s="38">
        <v>45.42</v>
      </c>
      <c r="F58" s="39"/>
    </row>
    <row r="59" spans="1:6" s="8" customFormat="1" ht="16.5" customHeight="1">
      <c r="A59" s="33"/>
      <c r="B59" s="33">
        <v>12</v>
      </c>
      <c r="C59" s="34" t="s">
        <v>111</v>
      </c>
      <c r="D59" s="32"/>
      <c r="E59" s="38"/>
      <c r="F59" s="39"/>
    </row>
    <row r="60" spans="1:6" s="8" customFormat="1" ht="16.5" customHeight="1">
      <c r="A60" s="33"/>
      <c r="B60" s="33">
        <v>13</v>
      </c>
      <c r="C60" s="34" t="s">
        <v>112</v>
      </c>
      <c r="D60" s="32"/>
      <c r="E60" s="38"/>
      <c r="F60" s="39"/>
    </row>
    <row r="61" spans="1:6" s="8" customFormat="1" ht="16.5" customHeight="1">
      <c r="A61" s="33"/>
      <c r="B61" s="33">
        <v>14</v>
      </c>
      <c r="C61" s="34" t="s">
        <v>113</v>
      </c>
      <c r="D61" s="32">
        <f>E61+F61</f>
        <v>16.38</v>
      </c>
      <c r="E61" s="38">
        <v>16.38</v>
      </c>
      <c r="F61" s="39"/>
    </row>
    <row r="62" spans="1:6" s="8" customFormat="1" ht="16.5" customHeight="1">
      <c r="A62" s="33"/>
      <c r="B62" s="33">
        <v>15</v>
      </c>
      <c r="C62" s="34" t="s">
        <v>114</v>
      </c>
      <c r="D62" s="32"/>
      <c r="E62" s="38"/>
      <c r="F62" s="39"/>
    </row>
    <row r="63" spans="1:6" s="8" customFormat="1" ht="15.75" customHeight="1">
      <c r="A63" s="33"/>
      <c r="B63" s="33">
        <v>99</v>
      </c>
      <c r="C63" s="34" t="s">
        <v>115</v>
      </c>
      <c r="D63" s="32"/>
      <c r="E63" s="41"/>
      <c r="F63" s="39"/>
    </row>
  </sheetData>
  <sheetProtection/>
  <mergeCells count="8">
    <mergeCell ref="A2:F2"/>
    <mergeCell ref="A4:C4"/>
    <mergeCell ref="D4:F4"/>
    <mergeCell ref="A5:B5"/>
    <mergeCell ref="C5:C6"/>
    <mergeCell ref="D5:D6"/>
    <mergeCell ref="E5:E6"/>
    <mergeCell ref="F5:F6"/>
  </mergeCells>
  <printOptions/>
  <pageMargins left="0.75" right="0.75" top="1" bottom="1" header="0.5" footer="0.5"/>
  <pageSetup horizontalDpi="600" verticalDpi="600"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"/>
  <sheetViews>
    <sheetView zoomScalePageLayoutView="0" workbookViewId="0" topLeftCell="A1">
      <selection activeCell="A7" sqref="A7:H14"/>
    </sheetView>
  </sheetViews>
  <sheetFormatPr defaultColWidth="6.875" defaultColWidthPt="41.25" defaultRowHeight="12.75" customHeight="1"/>
  <cols>
    <col min="1" max="1" width="12.375" widthPt="74.25" style="0" customWidth="1"/>
    <col min="2" max="2" width="16.25390625" widthPt="97.5" style="0" customWidth="1"/>
    <col min="3" max="7" width="14.625" widthPt="87.75" style="0" customWidth="1"/>
    <col min="8" max="8" width="18.50390625" widthPt="111" style="0" customWidth="1"/>
    <col min="9" max="9" width="20.00390625" widthPt="120" style="0" customWidth="1"/>
  </cols>
  <sheetData>
    <row r="1" ht="21" customHeight="1">
      <c r="H1" s="27" t="s">
        <v>116</v>
      </c>
    </row>
    <row r="2" spans="1:8" ht="39.75" customHeight="1">
      <c r="A2" s="137" t="s">
        <v>186</v>
      </c>
      <c r="B2" s="126"/>
      <c r="C2" s="126"/>
      <c r="D2" s="126"/>
      <c r="E2" s="126"/>
      <c r="F2" s="126"/>
      <c r="G2" s="126"/>
      <c r="H2" s="126"/>
    </row>
    <row r="3" ht="12.75" customHeight="1">
      <c r="H3" s="46" t="s">
        <v>1</v>
      </c>
    </row>
    <row r="4" spans="1:8" ht="29.25" customHeight="1">
      <c r="A4" s="125" t="s">
        <v>117</v>
      </c>
      <c r="B4" s="125" t="s">
        <v>118</v>
      </c>
      <c r="C4" s="125" t="s">
        <v>119</v>
      </c>
      <c r="D4" s="125" t="s">
        <v>120</v>
      </c>
      <c r="E4" s="125" t="s">
        <v>121</v>
      </c>
      <c r="F4" s="125"/>
      <c r="G4" s="125"/>
      <c r="H4" s="125" t="s">
        <v>122</v>
      </c>
    </row>
    <row r="5" spans="1:8" ht="29.25" customHeight="1">
      <c r="A5" s="125"/>
      <c r="B5" s="125"/>
      <c r="C5" s="125"/>
      <c r="D5" s="125"/>
      <c r="E5" s="47" t="s">
        <v>51</v>
      </c>
      <c r="F5" s="47" t="s">
        <v>123</v>
      </c>
      <c r="G5" s="47" t="s">
        <v>124</v>
      </c>
      <c r="H5" s="125"/>
    </row>
    <row r="6" spans="1:8" s="8" customFormat="1" ht="27.75" customHeight="1">
      <c r="A6" s="48" t="s">
        <v>125</v>
      </c>
      <c r="B6" s="49">
        <v>8.4</v>
      </c>
      <c r="C6" s="49">
        <v>0</v>
      </c>
      <c r="D6" s="49">
        <v>8.4</v>
      </c>
      <c r="E6" s="49">
        <v>7.5</v>
      </c>
      <c r="F6" s="49"/>
      <c r="G6" s="49">
        <v>7.5</v>
      </c>
      <c r="H6" s="50"/>
    </row>
    <row r="7" spans="1:8" ht="27.75" customHeight="1">
      <c r="A7" s="172" t="s">
        <v>221</v>
      </c>
      <c r="B7" s="136"/>
      <c r="C7" s="136"/>
      <c r="D7" s="136"/>
      <c r="E7" s="136"/>
      <c r="F7" s="136"/>
      <c r="G7" s="136"/>
      <c r="H7" s="136"/>
    </row>
    <row r="8" spans="1:8" ht="27.75" customHeight="1">
      <c r="A8" s="136"/>
      <c r="B8" s="136"/>
      <c r="C8" s="136"/>
      <c r="D8" s="136"/>
      <c r="E8" s="136"/>
      <c r="F8" s="136"/>
      <c r="G8" s="136"/>
      <c r="H8" s="136"/>
    </row>
    <row r="9" spans="1:8" ht="27.75" customHeight="1">
      <c r="A9" s="136"/>
      <c r="B9" s="136"/>
      <c r="C9" s="136"/>
      <c r="D9" s="136"/>
      <c r="E9" s="136"/>
      <c r="F9" s="136"/>
      <c r="G9" s="136"/>
      <c r="H9" s="136"/>
    </row>
    <row r="10" spans="1:8" ht="27.75" customHeight="1">
      <c r="A10" s="136"/>
      <c r="B10" s="136"/>
      <c r="C10" s="136"/>
      <c r="D10" s="136"/>
      <c r="E10" s="136"/>
      <c r="F10" s="136"/>
      <c r="G10" s="136"/>
      <c r="H10" s="136"/>
    </row>
    <row r="11" spans="1:8" ht="27.75" customHeight="1">
      <c r="A11" s="136"/>
      <c r="B11" s="136"/>
      <c r="C11" s="136"/>
      <c r="D11" s="136"/>
      <c r="E11" s="136"/>
      <c r="F11" s="136"/>
      <c r="G11" s="136"/>
      <c r="H11" s="136"/>
    </row>
    <row r="12" spans="1:8" ht="27.75" customHeight="1">
      <c r="A12" s="136"/>
      <c r="B12" s="136"/>
      <c r="C12" s="136"/>
      <c r="D12" s="136"/>
      <c r="E12" s="136"/>
      <c r="F12" s="136"/>
      <c r="G12" s="136"/>
      <c r="H12" s="136"/>
    </row>
    <row r="13" spans="1:8" ht="27.75" customHeight="1">
      <c r="A13" s="136"/>
      <c r="B13" s="136"/>
      <c r="C13" s="136"/>
      <c r="D13" s="136"/>
      <c r="E13" s="136"/>
      <c r="F13" s="136"/>
      <c r="G13" s="136"/>
      <c r="H13" s="136"/>
    </row>
    <row r="14" spans="1:8" ht="53.25" customHeight="1">
      <c r="A14" s="136"/>
      <c r="B14" s="136"/>
      <c r="C14" s="136"/>
      <c r="D14" s="136"/>
      <c r="E14" s="136"/>
      <c r="F14" s="136"/>
      <c r="G14" s="136"/>
      <c r="H14" s="136"/>
    </row>
    <row r="15" spans="1:8" ht="27.75" customHeight="1">
      <c r="A15" s="51"/>
      <c r="B15" s="51"/>
      <c r="C15" s="51"/>
      <c r="D15" s="51"/>
      <c r="E15" s="51"/>
      <c r="F15" s="51"/>
      <c r="G15" s="51"/>
      <c r="H15" s="51"/>
    </row>
    <row r="16" spans="1:8" ht="27.75" customHeight="1">
      <c r="A16" s="51"/>
      <c r="B16" s="51"/>
      <c r="C16" s="51"/>
      <c r="D16" s="51"/>
      <c r="E16" s="51"/>
      <c r="F16" s="51"/>
      <c r="G16" s="51"/>
      <c r="H16" s="51"/>
    </row>
  </sheetData>
  <sheetProtection/>
  <mergeCells count="8">
    <mergeCell ref="A7:H14"/>
    <mergeCell ref="A2:H2"/>
    <mergeCell ref="A4:A5"/>
    <mergeCell ref="B4:B5"/>
    <mergeCell ref="C4:C5"/>
    <mergeCell ref="D4:D5"/>
    <mergeCell ref="E4:G4"/>
    <mergeCell ref="H4:H5"/>
  </mergeCells>
  <printOptions/>
  <pageMargins left="0.75" right="0.75" top="1" bottom="1" header="0.5" footer="0.5"/>
  <pageSetup horizontalDpi="600" verticalDpi="600" orientation="landscape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zoomScalePageLayoutView="0" workbookViewId="0" topLeftCell="A16">
      <selection activeCell="B25" sqref="B25"/>
    </sheetView>
  </sheetViews>
  <sheetFormatPr defaultColWidth="6.875" defaultColWidthPt="41.25" defaultRowHeight="14.25"/>
  <cols>
    <col min="1" max="1" width="20.25390625" widthPt="121.5" style="0" customWidth="1"/>
    <col min="2" max="2" width="16.75390625" widthPt="100.5" style="0" customWidth="1"/>
    <col min="3" max="3" width="24.625" widthPt="147.75" style="0" customWidth="1"/>
    <col min="4" max="4" width="18.875" widthPt="113.25" style="0" customWidth="1"/>
  </cols>
  <sheetData>
    <row r="1" spans="1:4" ht="18.75" customHeight="1">
      <c r="A1" s="1" t="s">
        <v>126</v>
      </c>
      <c r="B1" s="2"/>
      <c r="C1" s="2"/>
      <c r="D1" s="52" t="s">
        <v>127</v>
      </c>
    </row>
    <row r="2" spans="1:6" ht="17.25" customHeight="1">
      <c r="A2" s="138" t="s">
        <v>185</v>
      </c>
      <c r="B2" s="139"/>
      <c r="C2" s="139"/>
      <c r="D2" s="139"/>
      <c r="E2" s="53"/>
      <c r="F2" s="53"/>
    </row>
    <row r="3" spans="1:4" ht="15" customHeight="1">
      <c r="A3" s="54"/>
      <c r="B3" s="4"/>
      <c r="C3" s="4"/>
      <c r="D3" s="52" t="s">
        <v>1</v>
      </c>
    </row>
    <row r="4" spans="1:4" ht="13.5" customHeight="1">
      <c r="A4" s="124" t="s">
        <v>128</v>
      </c>
      <c r="B4" s="125"/>
      <c r="C4" s="124" t="s">
        <v>129</v>
      </c>
      <c r="D4" s="124"/>
    </row>
    <row r="5" spans="1:4" ht="15" customHeight="1">
      <c r="A5" s="5" t="s">
        <v>130</v>
      </c>
      <c r="B5" s="5" t="s">
        <v>5</v>
      </c>
      <c r="C5" s="55" t="s">
        <v>131</v>
      </c>
      <c r="D5" s="55" t="s">
        <v>5</v>
      </c>
    </row>
    <row r="6" spans="1:4" s="8" customFormat="1" ht="18" customHeight="1">
      <c r="A6" s="56" t="s">
        <v>132</v>
      </c>
      <c r="B6" s="57">
        <v>927.75</v>
      </c>
      <c r="C6" s="56" t="s">
        <v>8</v>
      </c>
      <c r="D6" s="58"/>
    </row>
    <row r="7" spans="1:4" s="8" customFormat="1" ht="18" customHeight="1">
      <c r="A7" s="59" t="s">
        <v>133</v>
      </c>
      <c r="B7" s="60"/>
      <c r="C7" s="59" t="s">
        <v>10</v>
      </c>
      <c r="D7" s="61"/>
    </row>
    <row r="8" spans="1:4" s="8" customFormat="1" ht="18" customHeight="1">
      <c r="A8" s="59" t="s">
        <v>134</v>
      </c>
      <c r="B8" s="60"/>
      <c r="C8" s="59" t="s">
        <v>12</v>
      </c>
      <c r="D8" s="61"/>
    </row>
    <row r="9" spans="1:4" s="8" customFormat="1" ht="18" customHeight="1">
      <c r="A9" s="59" t="s">
        <v>135</v>
      </c>
      <c r="B9" s="60"/>
      <c r="C9" s="59" t="s">
        <v>14</v>
      </c>
      <c r="D9" s="61"/>
    </row>
    <row r="10" spans="1:4" s="8" customFormat="1" ht="18" customHeight="1">
      <c r="A10" s="59" t="s">
        <v>136</v>
      </c>
      <c r="B10" s="60"/>
      <c r="C10" s="59" t="s">
        <v>16</v>
      </c>
      <c r="D10" s="61"/>
    </row>
    <row r="11" spans="1:4" s="8" customFormat="1" ht="18" customHeight="1">
      <c r="A11" s="59" t="s">
        <v>137</v>
      </c>
      <c r="B11" s="60"/>
      <c r="C11" s="59" t="s">
        <v>18</v>
      </c>
      <c r="D11" s="61"/>
    </row>
    <row r="12" spans="1:4" s="8" customFormat="1" ht="18" customHeight="1">
      <c r="A12" s="59" t="s">
        <v>138</v>
      </c>
      <c r="B12" s="61"/>
      <c r="C12" s="59" t="s">
        <v>20</v>
      </c>
      <c r="D12" s="61"/>
    </row>
    <row r="13" spans="1:4" s="8" customFormat="1" ht="18" customHeight="1">
      <c r="A13" s="62"/>
      <c r="B13" s="63"/>
      <c r="C13" s="59" t="s">
        <v>21</v>
      </c>
      <c r="D13" s="10">
        <v>121.6</v>
      </c>
    </row>
    <row r="14" spans="1:4" s="8" customFormat="1" ht="18" customHeight="1">
      <c r="A14" s="62"/>
      <c r="B14" s="64"/>
      <c r="C14" s="59" t="s">
        <v>139</v>
      </c>
      <c r="D14" s="10">
        <v>62.26</v>
      </c>
    </row>
    <row r="15" spans="1:4" s="8" customFormat="1" ht="18" customHeight="1">
      <c r="A15" s="62"/>
      <c r="B15" s="64"/>
      <c r="C15" s="59" t="s">
        <v>23</v>
      </c>
      <c r="D15" s="10"/>
    </row>
    <row r="16" spans="1:4" s="8" customFormat="1" ht="18" customHeight="1">
      <c r="A16" s="62"/>
      <c r="B16" s="64"/>
      <c r="C16" s="59" t="s">
        <v>24</v>
      </c>
      <c r="D16" s="10">
        <v>743.89</v>
      </c>
    </row>
    <row r="17" spans="1:4" s="8" customFormat="1" ht="18" customHeight="1">
      <c r="A17" s="62"/>
      <c r="B17" s="64"/>
      <c r="C17" s="59" t="s">
        <v>25</v>
      </c>
      <c r="D17" s="61"/>
    </row>
    <row r="18" spans="1:4" s="8" customFormat="1" ht="18" customHeight="1">
      <c r="A18" s="65"/>
      <c r="B18" s="64"/>
      <c r="C18" s="59" t="s">
        <v>26</v>
      </c>
      <c r="D18" s="61"/>
    </row>
    <row r="19" spans="1:4" s="8" customFormat="1" ht="18" customHeight="1">
      <c r="A19" s="65"/>
      <c r="B19" s="64"/>
      <c r="C19" s="59" t="s">
        <v>27</v>
      </c>
      <c r="D19" s="61"/>
    </row>
    <row r="20" spans="1:4" s="8" customFormat="1" ht="18" customHeight="1">
      <c r="A20" s="65"/>
      <c r="B20" s="64"/>
      <c r="C20" s="59" t="s">
        <v>28</v>
      </c>
      <c r="D20" s="61"/>
    </row>
    <row r="21" spans="1:4" s="8" customFormat="1" ht="18" customHeight="1">
      <c r="A21" s="65"/>
      <c r="B21" s="64"/>
      <c r="C21" s="59" t="s">
        <v>29</v>
      </c>
      <c r="D21" s="61"/>
    </row>
    <row r="22" spans="1:4" s="8" customFormat="1" ht="18" customHeight="1">
      <c r="A22" s="65"/>
      <c r="B22" s="64"/>
      <c r="C22" s="59" t="s">
        <v>30</v>
      </c>
      <c r="D22" s="61"/>
    </row>
    <row r="23" spans="1:4" s="8" customFormat="1" ht="18" customHeight="1">
      <c r="A23" s="65"/>
      <c r="B23" s="64"/>
      <c r="C23" s="59" t="s">
        <v>31</v>
      </c>
      <c r="D23" s="61"/>
    </row>
    <row r="24" spans="1:4" s="8" customFormat="1" ht="18" customHeight="1">
      <c r="A24" s="65"/>
      <c r="B24" s="64"/>
      <c r="C24" s="59" t="s">
        <v>32</v>
      </c>
      <c r="D24" s="61"/>
    </row>
    <row r="25" spans="1:4" s="8" customFormat="1" ht="18" customHeight="1">
      <c r="A25" s="65"/>
      <c r="B25" s="64"/>
      <c r="C25" s="59" t="s">
        <v>33</v>
      </c>
      <c r="D25" s="61"/>
    </row>
    <row r="26" spans="1:4" s="8" customFormat="1" ht="18" customHeight="1">
      <c r="A26" s="65"/>
      <c r="B26" s="64"/>
      <c r="C26" s="59" t="s">
        <v>34</v>
      </c>
      <c r="D26" s="61"/>
    </row>
    <row r="27" spans="1:4" s="8" customFormat="1" ht="18" customHeight="1">
      <c r="A27" s="65"/>
      <c r="B27" s="64"/>
      <c r="C27" s="59" t="s">
        <v>35</v>
      </c>
      <c r="D27" s="61"/>
    </row>
    <row r="28" spans="1:4" s="8" customFormat="1" ht="18" customHeight="1">
      <c r="A28" s="65"/>
      <c r="B28" s="64"/>
      <c r="C28" s="59" t="s">
        <v>36</v>
      </c>
      <c r="D28" s="61"/>
    </row>
    <row r="29" spans="1:4" ht="18" customHeight="1">
      <c r="A29" s="66"/>
      <c r="B29" s="67"/>
      <c r="C29" s="68" t="s">
        <v>37</v>
      </c>
      <c r="D29" s="69"/>
    </row>
    <row r="30" spans="1:4" ht="18" customHeight="1">
      <c r="A30" s="66"/>
      <c r="B30" s="67"/>
      <c r="C30" s="68" t="s">
        <v>38</v>
      </c>
      <c r="D30" s="69"/>
    </row>
    <row r="31" spans="1:4" ht="18" customHeight="1">
      <c r="A31" s="66"/>
      <c r="B31" s="67"/>
      <c r="C31" s="68" t="s">
        <v>39</v>
      </c>
      <c r="D31" s="69"/>
    </row>
    <row r="32" spans="1:4" ht="18" customHeight="1">
      <c r="A32" s="66" t="s">
        <v>40</v>
      </c>
      <c r="B32" s="67">
        <v>927.75</v>
      </c>
      <c r="C32" s="70" t="s">
        <v>41</v>
      </c>
      <c r="D32" s="67">
        <v>927.75</v>
      </c>
    </row>
    <row r="33" spans="1:4" ht="18" customHeight="1">
      <c r="A33" s="69"/>
      <c r="B33" s="71"/>
      <c r="C33" s="72"/>
      <c r="D33" s="67"/>
    </row>
    <row r="34" spans="1:4" s="8" customFormat="1" ht="18" customHeight="1">
      <c r="A34" s="59" t="s">
        <v>140</v>
      </c>
      <c r="B34" s="60"/>
      <c r="C34" s="59" t="s">
        <v>141</v>
      </c>
      <c r="D34" s="64"/>
    </row>
    <row r="35" spans="1:4" s="8" customFormat="1" ht="18" customHeight="1">
      <c r="A35" s="59" t="s">
        <v>142</v>
      </c>
      <c r="B35" s="61"/>
      <c r="C35" s="73"/>
      <c r="D35" s="64"/>
    </row>
    <row r="36" spans="1:4" ht="18" customHeight="1">
      <c r="A36" s="68"/>
      <c r="B36" s="74"/>
      <c r="C36" s="70"/>
      <c r="D36" s="67"/>
    </row>
    <row r="37" spans="1:4" ht="18" customHeight="1">
      <c r="A37" s="69"/>
      <c r="B37" s="69"/>
      <c r="C37" s="75"/>
      <c r="D37" s="67"/>
    </row>
    <row r="38" spans="1:4" ht="18" customHeight="1">
      <c r="A38" s="66" t="s">
        <v>143</v>
      </c>
      <c r="B38" s="67">
        <v>927.75</v>
      </c>
      <c r="C38" s="66" t="s">
        <v>144</v>
      </c>
      <c r="D38" s="67">
        <v>927.75</v>
      </c>
    </row>
    <row r="39" spans="1:6" ht="18" customHeight="1">
      <c r="A39" s="16"/>
      <c r="B39" s="16"/>
      <c r="C39" s="16"/>
      <c r="D39" s="16"/>
      <c r="E39" s="16"/>
      <c r="F39" s="16"/>
    </row>
    <row r="40" spans="1:2" ht="18" customHeight="1">
      <c r="A40" s="16"/>
      <c r="B40" s="16"/>
    </row>
  </sheetData>
  <sheetProtection/>
  <mergeCells count="3">
    <mergeCell ref="A2:D2"/>
    <mergeCell ref="A4:B4"/>
    <mergeCell ref="C4:D4"/>
  </mergeCells>
  <printOptions/>
  <pageMargins left="0.75" right="0.75" top="1" bottom="1" header="0.5" footer="0.5"/>
  <pageSetup fitToHeight="1" fitToWidth="1" horizontalDpi="600" verticalDpi="600" orientation="portrait" paperSize="9" scale="85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zoomScalePageLayoutView="0" workbookViewId="0" topLeftCell="A1">
      <selection activeCell="E12" sqref="E12"/>
    </sheetView>
  </sheetViews>
  <sheetFormatPr defaultColWidth="6.875" defaultColWidthPt="41.25" defaultRowHeight="14.25"/>
  <cols>
    <col min="1" max="1" width="5.875" widthPt="35.25" style="0" customWidth="1"/>
    <col min="2" max="3" width="4.125" widthPt="24.75" style="0" customWidth="1"/>
    <col min="4" max="4" width="25.50390625" widthPt="153" style="0" customWidth="1"/>
    <col min="5" max="5" width="8.875" widthPt="53.25" style="0" customWidth="1"/>
    <col min="6" max="7" width="10.875" widthPt="65.25" style="0" customWidth="1"/>
    <col min="8" max="8" width="7.625" widthPt="45.75" style="0" customWidth="1"/>
    <col min="9" max="9" width="6.125" widthPt="36.75" style="0" customWidth="1"/>
    <col min="10" max="10" width="8.875" widthPt="53.25" style="0" customWidth="1"/>
    <col min="11" max="11" width="9.375" widthPt="56.25" style="0" customWidth="1"/>
    <col min="12" max="12" width="9.125" widthPt="54.75" style="0" customWidth="1"/>
    <col min="13" max="13" width="5.875" widthPt="35.25" style="0" customWidth="1"/>
    <col min="14" max="14" width="10.75390625" widthPt="64.5" style="0" customWidth="1"/>
  </cols>
  <sheetData>
    <row r="1" spans="1:15" ht="18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19" t="s">
        <v>145</v>
      </c>
      <c r="O1" s="76"/>
    </row>
    <row r="2" spans="1:15" ht="22.5" customHeight="1">
      <c r="A2" s="137" t="s">
        <v>188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77"/>
    </row>
    <row r="3" spans="1:15" ht="13.5" customHeight="1">
      <c r="A3" s="76"/>
      <c r="B3" s="78"/>
      <c r="C3" s="76"/>
      <c r="D3" s="79"/>
      <c r="E3" s="80"/>
      <c r="F3" s="80"/>
      <c r="G3" s="80"/>
      <c r="H3" s="80"/>
      <c r="I3" s="80"/>
      <c r="J3" s="80"/>
      <c r="K3" s="80"/>
      <c r="L3" s="80"/>
      <c r="M3" s="81"/>
      <c r="N3" s="82" t="s">
        <v>1</v>
      </c>
      <c r="O3" s="76"/>
    </row>
    <row r="4" spans="1:15" ht="18" customHeight="1">
      <c r="A4" s="142" t="s">
        <v>45</v>
      </c>
      <c r="B4" s="142"/>
      <c r="C4" s="142"/>
      <c r="D4" s="143" t="s">
        <v>146</v>
      </c>
      <c r="E4" s="146" t="s">
        <v>147</v>
      </c>
      <c r="F4" s="146"/>
      <c r="G4" s="146"/>
      <c r="H4" s="146"/>
      <c r="I4" s="146"/>
      <c r="J4" s="146"/>
      <c r="K4" s="146"/>
      <c r="L4" s="146"/>
      <c r="M4" s="146"/>
      <c r="N4" s="146"/>
      <c r="O4" s="51"/>
    </row>
    <row r="5" spans="1:15" ht="18" customHeight="1">
      <c r="A5" s="142"/>
      <c r="B5" s="142"/>
      <c r="C5" s="142"/>
      <c r="D5" s="144"/>
      <c r="E5" s="147" t="s">
        <v>148</v>
      </c>
      <c r="F5" s="140" t="s">
        <v>149</v>
      </c>
      <c r="G5" s="140" t="s">
        <v>150</v>
      </c>
      <c r="H5" s="141" t="s">
        <v>151</v>
      </c>
      <c r="I5" s="140" t="s">
        <v>152</v>
      </c>
      <c r="J5" s="140"/>
      <c r="K5" s="140" t="s">
        <v>153</v>
      </c>
      <c r="L5" s="140" t="s">
        <v>154</v>
      </c>
      <c r="M5" s="140" t="s">
        <v>155</v>
      </c>
      <c r="N5" s="140" t="s">
        <v>156</v>
      </c>
      <c r="O5" s="51"/>
    </row>
    <row r="6" spans="1:15" ht="18" customHeight="1">
      <c r="A6" s="125" t="s">
        <v>48</v>
      </c>
      <c r="B6" s="125" t="s">
        <v>49</v>
      </c>
      <c r="C6" s="125" t="s">
        <v>50</v>
      </c>
      <c r="D6" s="144"/>
      <c r="E6" s="147"/>
      <c r="F6" s="140"/>
      <c r="G6" s="140"/>
      <c r="H6" s="149"/>
      <c r="I6" s="140" t="s">
        <v>157</v>
      </c>
      <c r="J6" s="140" t="s">
        <v>158</v>
      </c>
      <c r="K6" s="140"/>
      <c r="L6" s="140"/>
      <c r="M6" s="140"/>
      <c r="N6" s="140"/>
      <c r="O6" s="51"/>
    </row>
    <row r="7" spans="1:15" ht="15" customHeight="1">
      <c r="A7" s="127"/>
      <c r="B7" s="127"/>
      <c r="C7" s="127"/>
      <c r="D7" s="145"/>
      <c r="E7" s="148"/>
      <c r="F7" s="141"/>
      <c r="G7" s="141"/>
      <c r="H7" s="150"/>
      <c r="I7" s="141"/>
      <c r="J7" s="141"/>
      <c r="K7" s="141"/>
      <c r="L7" s="141"/>
      <c r="M7" s="141"/>
      <c r="N7" s="141"/>
      <c r="O7" s="51"/>
    </row>
    <row r="8" spans="1:15" ht="18" customHeight="1">
      <c r="A8" s="83" t="s">
        <v>54</v>
      </c>
      <c r="B8" s="84" t="s">
        <v>54</v>
      </c>
      <c r="C8" s="84" t="s">
        <v>54</v>
      </c>
      <c r="D8" s="85" t="s">
        <v>54</v>
      </c>
      <c r="E8" s="85">
        <v>1</v>
      </c>
      <c r="F8" s="85">
        <v>2</v>
      </c>
      <c r="G8" s="85">
        <v>3</v>
      </c>
      <c r="H8" s="85">
        <v>4</v>
      </c>
      <c r="I8" s="85">
        <v>5</v>
      </c>
      <c r="J8" s="85">
        <v>6</v>
      </c>
      <c r="K8" s="85">
        <v>7</v>
      </c>
      <c r="L8" s="85">
        <v>8</v>
      </c>
      <c r="M8" s="85">
        <v>9</v>
      </c>
      <c r="N8" s="85">
        <v>10</v>
      </c>
      <c r="O8" s="51"/>
    </row>
    <row r="9" spans="1:14" s="108" customFormat="1" ht="20.25" customHeight="1">
      <c r="A9" s="104"/>
      <c r="B9" s="104"/>
      <c r="C9" s="104"/>
      <c r="D9" s="105" t="s">
        <v>51</v>
      </c>
      <c r="E9" s="106">
        <v>927.75</v>
      </c>
      <c r="F9" s="121"/>
      <c r="G9" s="106">
        <f>G10+G13+G17+G20+G23</f>
        <v>927.75</v>
      </c>
      <c r="H9" s="121"/>
      <c r="I9" s="121"/>
      <c r="J9" s="121"/>
      <c r="K9" s="121"/>
      <c r="L9" s="121"/>
      <c r="M9" s="121"/>
      <c r="N9" s="121"/>
    </row>
    <row r="10" spans="1:14" s="107" customFormat="1" ht="20.25" customHeight="1">
      <c r="A10" s="104" t="s">
        <v>169</v>
      </c>
      <c r="B10" s="104"/>
      <c r="C10" s="104"/>
      <c r="D10" s="105" t="s">
        <v>222</v>
      </c>
      <c r="E10" s="106">
        <v>743.89</v>
      </c>
      <c r="F10" s="114"/>
      <c r="G10" s="106">
        <v>743.89</v>
      </c>
      <c r="H10" s="114"/>
      <c r="I10" s="114"/>
      <c r="J10" s="114"/>
      <c r="K10" s="114"/>
      <c r="L10" s="114"/>
      <c r="M10" s="114"/>
      <c r="N10" s="114"/>
    </row>
    <row r="11" spans="1:14" ht="20.25" customHeight="1">
      <c r="A11" s="22"/>
      <c r="B11" s="22" t="s">
        <v>170</v>
      </c>
      <c r="C11" s="22"/>
      <c r="D11" s="23" t="s">
        <v>222</v>
      </c>
      <c r="E11" s="122">
        <f>E12</f>
        <v>743.89</v>
      </c>
      <c r="F11" s="24"/>
      <c r="G11" s="12">
        <v>743.89</v>
      </c>
      <c r="H11" s="24"/>
      <c r="I11" s="24"/>
      <c r="J11" s="24"/>
      <c r="K11" s="24"/>
      <c r="L11" s="24"/>
      <c r="M11" s="24"/>
      <c r="N11" s="24"/>
    </row>
    <row r="12" spans="1:14" ht="20.25" customHeight="1">
      <c r="A12" s="22"/>
      <c r="B12" s="22" t="s">
        <v>170</v>
      </c>
      <c r="C12" s="22" t="s">
        <v>55</v>
      </c>
      <c r="D12" s="23" t="s">
        <v>172</v>
      </c>
      <c r="E12" s="122">
        <f aca="true" t="shared" si="0" ref="E12:E25">G12</f>
        <v>743.89</v>
      </c>
      <c r="F12" s="24"/>
      <c r="G12" s="12">
        <f>531.89+212</f>
        <v>743.89</v>
      </c>
      <c r="H12" s="24"/>
      <c r="I12" s="24"/>
      <c r="J12" s="24"/>
      <c r="K12" s="24"/>
      <c r="L12" s="24"/>
      <c r="M12" s="24"/>
      <c r="N12" s="24"/>
    </row>
    <row r="13" spans="1:14" s="107" customFormat="1" ht="20.25" customHeight="1">
      <c r="A13" s="104" t="s">
        <v>174</v>
      </c>
      <c r="B13" s="104"/>
      <c r="C13" s="104"/>
      <c r="D13" s="105" t="s">
        <v>175</v>
      </c>
      <c r="E13" s="106">
        <f t="shared" si="0"/>
        <v>62.26</v>
      </c>
      <c r="F13" s="114"/>
      <c r="G13" s="106">
        <v>62.26</v>
      </c>
      <c r="H13" s="114"/>
      <c r="I13" s="114"/>
      <c r="J13" s="114"/>
      <c r="K13" s="114"/>
      <c r="L13" s="114"/>
      <c r="M13" s="114"/>
      <c r="N13" s="114"/>
    </row>
    <row r="14" spans="1:14" ht="20.25" customHeight="1">
      <c r="A14" s="22" t="s">
        <v>179</v>
      </c>
      <c r="B14" s="22" t="s">
        <v>180</v>
      </c>
      <c r="C14" s="22"/>
      <c r="D14" s="23" t="s">
        <v>176</v>
      </c>
      <c r="E14" s="122">
        <f t="shared" si="0"/>
        <v>62.26</v>
      </c>
      <c r="F14" s="24"/>
      <c r="G14" s="12">
        <v>62.26</v>
      </c>
      <c r="H14" s="24"/>
      <c r="I14" s="24"/>
      <c r="J14" s="24"/>
      <c r="K14" s="24"/>
      <c r="L14" s="24"/>
      <c r="M14" s="24"/>
      <c r="N14" s="24"/>
    </row>
    <row r="15" spans="1:14" ht="20.25" customHeight="1">
      <c r="A15" s="22" t="s">
        <v>179</v>
      </c>
      <c r="B15" s="22" t="s">
        <v>180</v>
      </c>
      <c r="C15" s="22" t="s">
        <v>181</v>
      </c>
      <c r="D15" s="23" t="s">
        <v>177</v>
      </c>
      <c r="E15" s="122">
        <f t="shared" si="0"/>
        <v>30.29</v>
      </c>
      <c r="F15" s="24"/>
      <c r="G15" s="12">
        <v>30.29</v>
      </c>
      <c r="H15" s="24"/>
      <c r="I15" s="24"/>
      <c r="J15" s="24"/>
      <c r="K15" s="24"/>
      <c r="L15" s="24"/>
      <c r="M15" s="24"/>
      <c r="N15" s="24"/>
    </row>
    <row r="16" spans="1:14" ht="20.25" customHeight="1">
      <c r="A16" s="22" t="s">
        <v>179</v>
      </c>
      <c r="B16" s="22" t="s">
        <v>180</v>
      </c>
      <c r="C16" s="22" t="s">
        <v>182</v>
      </c>
      <c r="D16" s="23" t="s">
        <v>178</v>
      </c>
      <c r="E16" s="122">
        <f t="shared" si="0"/>
        <v>31.97</v>
      </c>
      <c r="F16" s="24"/>
      <c r="G16" s="12">
        <v>31.97</v>
      </c>
      <c r="H16" s="24"/>
      <c r="I16" s="24"/>
      <c r="J16" s="24"/>
      <c r="K16" s="24"/>
      <c r="L16" s="24"/>
      <c r="M16" s="24"/>
      <c r="N16" s="24"/>
    </row>
    <row r="17" spans="1:14" s="107" customFormat="1" ht="20.25" customHeight="1">
      <c r="A17" s="104" t="s">
        <v>173</v>
      </c>
      <c r="B17" s="104"/>
      <c r="C17" s="104"/>
      <c r="D17" s="105" t="s">
        <v>183</v>
      </c>
      <c r="E17" s="106">
        <f t="shared" si="0"/>
        <v>45.42</v>
      </c>
      <c r="F17" s="114"/>
      <c r="G17" s="106">
        <v>45.42</v>
      </c>
      <c r="H17" s="114"/>
      <c r="I17" s="114"/>
      <c r="J17" s="114"/>
      <c r="K17" s="114"/>
      <c r="L17" s="114"/>
      <c r="M17" s="114"/>
      <c r="N17" s="114"/>
    </row>
    <row r="18" spans="1:14" ht="20.25" customHeight="1">
      <c r="A18" s="22" t="s">
        <v>173</v>
      </c>
      <c r="B18" s="22" t="s">
        <v>182</v>
      </c>
      <c r="C18" s="22"/>
      <c r="D18" s="23" t="s">
        <v>184</v>
      </c>
      <c r="E18" s="122">
        <f t="shared" si="0"/>
        <v>45.42</v>
      </c>
      <c r="F18" s="24"/>
      <c r="G18" s="12">
        <v>45.42</v>
      </c>
      <c r="H18" s="24"/>
      <c r="I18" s="24"/>
      <c r="J18" s="24"/>
      <c r="K18" s="24"/>
      <c r="L18" s="24"/>
      <c r="M18" s="24"/>
      <c r="N18" s="24"/>
    </row>
    <row r="19" spans="1:14" ht="20.25" customHeight="1">
      <c r="A19" s="22" t="s">
        <v>173</v>
      </c>
      <c r="B19" s="22" t="s">
        <v>182</v>
      </c>
      <c r="C19" s="22" t="s">
        <v>181</v>
      </c>
      <c r="D19" s="23" t="s">
        <v>110</v>
      </c>
      <c r="E19" s="122">
        <f t="shared" si="0"/>
        <v>45.42</v>
      </c>
      <c r="F19" s="24"/>
      <c r="G19" s="12">
        <v>45.42</v>
      </c>
      <c r="H19" s="24"/>
      <c r="I19" s="24"/>
      <c r="J19" s="24"/>
      <c r="K19" s="24"/>
      <c r="L19" s="24"/>
      <c r="M19" s="24"/>
      <c r="N19" s="24"/>
    </row>
    <row r="20" spans="1:14" s="107" customFormat="1" ht="20.25" customHeight="1">
      <c r="A20" s="104" t="s">
        <v>215</v>
      </c>
      <c r="B20" s="104"/>
      <c r="C20" s="104"/>
      <c r="D20" s="105" t="s">
        <v>218</v>
      </c>
      <c r="E20" s="106">
        <f t="shared" si="0"/>
        <v>75.71</v>
      </c>
      <c r="F20" s="114"/>
      <c r="G20" s="106">
        <v>75.71</v>
      </c>
      <c r="H20" s="114"/>
      <c r="I20" s="114"/>
      <c r="J20" s="114"/>
      <c r="K20" s="114"/>
      <c r="L20" s="114"/>
      <c r="M20" s="114"/>
      <c r="N20" s="114"/>
    </row>
    <row r="21" spans="1:14" ht="20.25" customHeight="1">
      <c r="A21" s="119" t="s">
        <v>215</v>
      </c>
      <c r="B21" s="119" t="s">
        <v>181</v>
      </c>
      <c r="C21" s="22"/>
      <c r="D21" s="105" t="s">
        <v>218</v>
      </c>
      <c r="E21" s="122">
        <f t="shared" si="0"/>
        <v>75.71</v>
      </c>
      <c r="F21" s="24"/>
      <c r="G21" s="12">
        <v>75.71</v>
      </c>
      <c r="H21" s="24"/>
      <c r="I21" s="24"/>
      <c r="J21" s="24"/>
      <c r="K21" s="24"/>
      <c r="L21" s="24"/>
      <c r="M21" s="24"/>
      <c r="N21" s="24"/>
    </row>
    <row r="22" spans="1:14" ht="20.25" customHeight="1">
      <c r="A22" s="119" t="s">
        <v>216</v>
      </c>
      <c r="B22" s="119" t="s">
        <v>211</v>
      </c>
      <c r="C22" s="119" t="s">
        <v>211</v>
      </c>
      <c r="D22" s="120" t="s">
        <v>217</v>
      </c>
      <c r="E22" s="122">
        <f t="shared" si="0"/>
        <v>75.71</v>
      </c>
      <c r="F22" s="24"/>
      <c r="G22" s="12">
        <v>75.71</v>
      </c>
      <c r="H22" s="24"/>
      <c r="I22" s="24"/>
      <c r="J22" s="24"/>
      <c r="K22" s="24"/>
      <c r="L22" s="24"/>
      <c r="M22" s="24"/>
      <c r="N22" s="24"/>
    </row>
    <row r="23" spans="1:14" s="107" customFormat="1" ht="20.25" customHeight="1">
      <c r="A23" s="104" t="s">
        <v>214</v>
      </c>
      <c r="B23" s="104"/>
      <c r="C23" s="104"/>
      <c r="D23" s="105" t="s">
        <v>212</v>
      </c>
      <c r="E23" s="106">
        <f t="shared" si="0"/>
        <v>0.47</v>
      </c>
      <c r="F23" s="114"/>
      <c r="G23" s="106">
        <v>0.47</v>
      </c>
      <c r="H23" s="114"/>
      <c r="I23" s="114"/>
      <c r="J23" s="114"/>
      <c r="K23" s="114"/>
      <c r="L23" s="114"/>
      <c r="M23" s="114"/>
      <c r="N23" s="114"/>
    </row>
    <row r="24" spans="1:14" ht="20.25" customHeight="1">
      <c r="A24" s="119" t="s">
        <v>209</v>
      </c>
      <c r="B24" s="119" t="s">
        <v>210</v>
      </c>
      <c r="C24" s="22"/>
      <c r="D24" s="23" t="s">
        <v>213</v>
      </c>
      <c r="E24" s="122">
        <f t="shared" si="0"/>
        <v>0.47</v>
      </c>
      <c r="F24" s="24"/>
      <c r="G24" s="12">
        <v>0.47</v>
      </c>
      <c r="H24" s="24"/>
      <c r="I24" s="24"/>
      <c r="J24" s="24"/>
      <c r="K24" s="24"/>
      <c r="L24" s="24"/>
      <c r="M24" s="24"/>
      <c r="N24" s="24"/>
    </row>
    <row r="25" spans="1:14" ht="20.25" customHeight="1">
      <c r="A25" s="119" t="s">
        <v>209</v>
      </c>
      <c r="B25" s="119" t="s">
        <v>210</v>
      </c>
      <c r="C25" s="119" t="s">
        <v>211</v>
      </c>
      <c r="D25" s="120" t="s">
        <v>219</v>
      </c>
      <c r="E25" s="122">
        <f t="shared" si="0"/>
        <v>0.47</v>
      </c>
      <c r="F25" s="24"/>
      <c r="G25" s="12">
        <v>0.47</v>
      </c>
      <c r="H25" s="24"/>
      <c r="I25" s="24"/>
      <c r="J25" s="24"/>
      <c r="K25" s="24"/>
      <c r="L25" s="24"/>
      <c r="M25" s="24"/>
      <c r="N25" s="24"/>
    </row>
  </sheetData>
  <sheetProtection/>
  <mergeCells count="18">
    <mergeCell ref="A2:N2"/>
    <mergeCell ref="A4:C5"/>
    <mergeCell ref="D4:D7"/>
    <mergeCell ref="E4:N4"/>
    <mergeCell ref="E5:E7"/>
    <mergeCell ref="F5:F7"/>
    <mergeCell ref="G5:G7"/>
    <mergeCell ref="H5:H7"/>
    <mergeCell ref="I5:J5"/>
    <mergeCell ref="K5:K7"/>
    <mergeCell ref="L5:L7"/>
    <mergeCell ref="M5:M7"/>
    <mergeCell ref="N5:N7"/>
    <mergeCell ref="A6:A7"/>
    <mergeCell ref="B6:B7"/>
    <mergeCell ref="C6:C7"/>
    <mergeCell ref="I6:I7"/>
    <mergeCell ref="J6:J7"/>
  </mergeCells>
  <printOptions/>
  <pageMargins left="0.354330708661417" right="0.354330708661417" top="0.590551181102362" bottom="0.590551181102362" header="0.511811023622047" footer="0.511811023622047"/>
  <pageSetup fitToHeight="1" fitToWidth="1" horizontalDpi="600" verticalDpi="600" orientation="landscape" paperSize="9" scale="97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zoomScalePageLayoutView="0" workbookViewId="0" topLeftCell="A4">
      <selection activeCell="H6" sqref="H6"/>
    </sheetView>
  </sheetViews>
  <sheetFormatPr defaultColWidth="6.875" defaultColWidthPt="41.25" defaultRowHeight="14.25"/>
  <cols>
    <col min="1" max="1" width="6.375" widthPt="38.25" style="0" customWidth="1"/>
    <col min="2" max="2" width="5.50390625" widthPt="33" style="0" customWidth="1"/>
    <col min="3" max="3" width="4.375" widthPt="26.25" style="0" customWidth="1"/>
    <col min="4" max="4" width="30.625" widthPt="183.75" style="0" customWidth="1"/>
    <col min="5" max="5" width="12.00390625" widthPt="72" style="0" customWidth="1"/>
    <col min="6" max="6" width="11.00390625" widthPt="66" style="0" customWidth="1"/>
    <col min="7" max="11" width="11.75390625" widthPt="70.5" style="0" customWidth="1"/>
  </cols>
  <sheetData>
    <row r="1" spans="1:11" ht="18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19" t="s">
        <v>159</v>
      </c>
    </row>
    <row r="2" spans="1:11" ht="21" customHeight="1">
      <c r="A2" s="151" t="s">
        <v>189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1" ht="14.25" customHeight="1">
      <c r="A3" s="81"/>
      <c r="B3" s="87"/>
      <c r="C3" s="81"/>
      <c r="D3" s="79"/>
      <c r="E3" s="81"/>
      <c r="F3" s="88"/>
      <c r="G3" s="81"/>
      <c r="H3" s="81"/>
      <c r="I3" s="81"/>
      <c r="J3" s="76"/>
      <c r="K3" s="89" t="s">
        <v>1</v>
      </c>
    </row>
    <row r="4" spans="1:11" ht="21.75" customHeight="1">
      <c r="A4" s="153" t="s">
        <v>45</v>
      </c>
      <c r="B4" s="153"/>
      <c r="C4" s="153"/>
      <c r="D4" s="154" t="s">
        <v>160</v>
      </c>
      <c r="E4" s="153" t="s">
        <v>148</v>
      </c>
      <c r="F4" s="155" t="s">
        <v>52</v>
      </c>
      <c r="G4" s="153" t="s">
        <v>53</v>
      </c>
      <c r="H4" s="153" t="s">
        <v>161</v>
      </c>
      <c r="I4" s="153" t="s">
        <v>162</v>
      </c>
      <c r="J4" s="153" t="s">
        <v>163</v>
      </c>
      <c r="K4" s="153" t="s">
        <v>164</v>
      </c>
    </row>
    <row r="5" spans="1:11" ht="24" customHeight="1">
      <c r="A5" s="90" t="s">
        <v>48</v>
      </c>
      <c r="B5" s="90" t="s">
        <v>49</v>
      </c>
      <c r="C5" s="90" t="s">
        <v>50</v>
      </c>
      <c r="D5" s="154"/>
      <c r="E5" s="153"/>
      <c r="F5" s="155"/>
      <c r="G5" s="153"/>
      <c r="H5" s="153"/>
      <c r="I5" s="153"/>
      <c r="J5" s="153"/>
      <c r="K5" s="153"/>
    </row>
    <row r="6" spans="1:11" ht="28.5" customHeight="1">
      <c r="A6" s="91" t="s">
        <v>54</v>
      </c>
      <c r="B6" s="91" t="s">
        <v>54</v>
      </c>
      <c r="C6" s="91" t="s">
        <v>54</v>
      </c>
      <c r="D6" s="92" t="s">
        <v>54</v>
      </c>
      <c r="E6" s="93">
        <v>1</v>
      </c>
      <c r="F6" s="94">
        <v>2</v>
      </c>
      <c r="G6" s="95">
        <v>3</v>
      </c>
      <c r="H6" s="93">
        <v>4</v>
      </c>
      <c r="I6" s="95">
        <v>5</v>
      </c>
      <c r="J6" s="93">
        <v>6</v>
      </c>
      <c r="K6" s="93">
        <v>7</v>
      </c>
    </row>
    <row r="7" spans="1:11" s="108" customFormat="1" ht="25.5" customHeight="1">
      <c r="A7" s="104"/>
      <c r="B7" s="104"/>
      <c r="C7" s="104"/>
      <c r="D7" s="105" t="s">
        <v>51</v>
      </c>
      <c r="E7" s="106">
        <v>927.75</v>
      </c>
      <c r="F7" s="106">
        <f>F8+F11+F15+F18+F21</f>
        <v>715.75</v>
      </c>
      <c r="G7" s="106">
        <v>212</v>
      </c>
      <c r="H7" s="121"/>
      <c r="I7" s="121"/>
      <c r="J7" s="121"/>
      <c r="K7" s="121"/>
    </row>
    <row r="8" spans="1:11" s="107" customFormat="1" ht="25.5" customHeight="1">
      <c r="A8" s="104" t="s">
        <v>169</v>
      </c>
      <c r="B8" s="104"/>
      <c r="C8" s="104"/>
      <c r="D8" s="105" t="s">
        <v>222</v>
      </c>
      <c r="E8" s="106">
        <v>743.89</v>
      </c>
      <c r="F8" s="106">
        <v>531.89</v>
      </c>
      <c r="G8" s="106">
        <v>212</v>
      </c>
      <c r="H8" s="114"/>
      <c r="I8" s="114"/>
      <c r="J8" s="114"/>
      <c r="K8" s="114"/>
    </row>
    <row r="9" spans="1:11" ht="25.5" customHeight="1">
      <c r="A9" s="119" t="s">
        <v>220</v>
      </c>
      <c r="B9" s="22" t="s">
        <v>170</v>
      </c>
      <c r="C9" s="22"/>
      <c r="D9" s="23" t="s">
        <v>222</v>
      </c>
      <c r="E9" s="122">
        <f>F9+G9</f>
        <v>743.89</v>
      </c>
      <c r="F9" s="12">
        <v>531.89</v>
      </c>
      <c r="G9" s="12">
        <v>212</v>
      </c>
      <c r="H9" s="24"/>
      <c r="I9" s="24"/>
      <c r="J9" s="24"/>
      <c r="K9" s="24"/>
    </row>
    <row r="10" spans="1:11" ht="25.5" customHeight="1">
      <c r="A10" s="119" t="s">
        <v>220</v>
      </c>
      <c r="B10" s="22" t="s">
        <v>170</v>
      </c>
      <c r="C10" s="22" t="s">
        <v>55</v>
      </c>
      <c r="D10" s="23" t="s">
        <v>172</v>
      </c>
      <c r="E10" s="122">
        <f>F10+G10</f>
        <v>743.89</v>
      </c>
      <c r="F10" s="12">
        <v>531.89</v>
      </c>
      <c r="G10" s="12">
        <v>212</v>
      </c>
      <c r="H10" s="24"/>
      <c r="I10" s="24"/>
      <c r="J10" s="24"/>
      <c r="K10" s="24"/>
    </row>
    <row r="11" spans="1:11" s="107" customFormat="1" ht="25.5" customHeight="1">
      <c r="A11" s="104" t="s">
        <v>174</v>
      </c>
      <c r="B11" s="104"/>
      <c r="C11" s="104"/>
      <c r="D11" s="105" t="s">
        <v>175</v>
      </c>
      <c r="E11" s="106">
        <f aca="true" t="shared" si="0" ref="E11:E23">F11+G11</f>
        <v>62.26</v>
      </c>
      <c r="F11" s="106">
        <v>62.26</v>
      </c>
      <c r="G11" s="106"/>
      <c r="H11" s="114"/>
      <c r="I11" s="114"/>
      <c r="J11" s="114"/>
      <c r="K11" s="114"/>
    </row>
    <row r="12" spans="1:11" ht="25.5" customHeight="1">
      <c r="A12" s="22" t="s">
        <v>179</v>
      </c>
      <c r="B12" s="22" t="s">
        <v>180</v>
      </c>
      <c r="C12" s="22"/>
      <c r="D12" s="23" t="s">
        <v>176</v>
      </c>
      <c r="E12" s="122">
        <f t="shared" si="0"/>
        <v>62.26</v>
      </c>
      <c r="F12" s="12">
        <v>62.26</v>
      </c>
      <c r="G12" s="12"/>
      <c r="H12" s="24"/>
      <c r="I12" s="24"/>
      <c r="J12" s="24"/>
      <c r="K12" s="24"/>
    </row>
    <row r="13" spans="1:11" ht="25.5" customHeight="1">
      <c r="A13" s="22" t="s">
        <v>179</v>
      </c>
      <c r="B13" s="22" t="s">
        <v>180</v>
      </c>
      <c r="C13" s="22" t="s">
        <v>181</v>
      </c>
      <c r="D13" s="23" t="s">
        <v>177</v>
      </c>
      <c r="E13" s="122">
        <f t="shared" si="0"/>
        <v>30.29</v>
      </c>
      <c r="F13" s="12">
        <v>30.29</v>
      </c>
      <c r="G13" s="12"/>
      <c r="H13" s="24"/>
      <c r="I13" s="24"/>
      <c r="J13" s="24"/>
      <c r="K13" s="24"/>
    </row>
    <row r="14" spans="1:11" ht="25.5" customHeight="1">
      <c r="A14" s="22" t="s">
        <v>179</v>
      </c>
      <c r="B14" s="22" t="s">
        <v>180</v>
      </c>
      <c r="C14" s="22" t="s">
        <v>182</v>
      </c>
      <c r="D14" s="23" t="s">
        <v>178</v>
      </c>
      <c r="E14" s="122">
        <f t="shared" si="0"/>
        <v>31.97</v>
      </c>
      <c r="F14" s="12">
        <v>31.97</v>
      </c>
      <c r="G14" s="12"/>
      <c r="H14" s="24"/>
      <c r="I14" s="24"/>
      <c r="J14" s="24"/>
      <c r="K14" s="24"/>
    </row>
    <row r="15" spans="1:11" s="107" customFormat="1" ht="25.5" customHeight="1">
      <c r="A15" s="104" t="s">
        <v>173</v>
      </c>
      <c r="B15" s="104"/>
      <c r="C15" s="104"/>
      <c r="D15" s="105" t="s">
        <v>183</v>
      </c>
      <c r="E15" s="106">
        <f t="shared" si="0"/>
        <v>45.42</v>
      </c>
      <c r="F15" s="106">
        <v>45.42</v>
      </c>
      <c r="G15" s="106"/>
      <c r="H15" s="114"/>
      <c r="I15" s="114"/>
      <c r="J15" s="114"/>
      <c r="K15" s="114"/>
    </row>
    <row r="16" spans="1:11" ht="25.5" customHeight="1">
      <c r="A16" s="22" t="s">
        <v>173</v>
      </c>
      <c r="B16" s="22" t="s">
        <v>182</v>
      </c>
      <c r="C16" s="22"/>
      <c r="D16" s="23" t="s">
        <v>184</v>
      </c>
      <c r="E16" s="122">
        <f t="shared" si="0"/>
        <v>45.42</v>
      </c>
      <c r="F16" s="12">
        <v>45.42</v>
      </c>
      <c r="G16" s="12"/>
      <c r="H16" s="24"/>
      <c r="I16" s="24"/>
      <c r="J16" s="24"/>
      <c r="K16" s="24"/>
    </row>
    <row r="17" spans="1:11" ht="25.5" customHeight="1">
      <c r="A17" s="22" t="s">
        <v>173</v>
      </c>
      <c r="B17" s="22" t="s">
        <v>182</v>
      </c>
      <c r="C17" s="22" t="s">
        <v>181</v>
      </c>
      <c r="D17" s="23" t="s">
        <v>110</v>
      </c>
      <c r="E17" s="122">
        <f t="shared" si="0"/>
        <v>45.42</v>
      </c>
      <c r="F17" s="12">
        <v>45.42</v>
      </c>
      <c r="G17" s="12"/>
      <c r="H17" s="24"/>
      <c r="I17" s="24"/>
      <c r="J17" s="24"/>
      <c r="K17" s="24"/>
    </row>
    <row r="18" spans="1:11" s="107" customFormat="1" ht="25.5" customHeight="1">
      <c r="A18" s="104" t="s">
        <v>215</v>
      </c>
      <c r="B18" s="104"/>
      <c r="C18" s="104"/>
      <c r="D18" s="105" t="s">
        <v>218</v>
      </c>
      <c r="E18" s="106">
        <f t="shared" si="0"/>
        <v>75.71</v>
      </c>
      <c r="F18" s="106">
        <v>75.71</v>
      </c>
      <c r="G18" s="106"/>
      <c r="H18" s="114"/>
      <c r="I18" s="114"/>
      <c r="J18" s="114"/>
      <c r="K18" s="114"/>
    </row>
    <row r="19" spans="1:11" ht="25.5" customHeight="1">
      <c r="A19" s="119" t="s">
        <v>215</v>
      </c>
      <c r="B19" s="119" t="s">
        <v>181</v>
      </c>
      <c r="C19" s="22"/>
      <c r="D19" s="105" t="s">
        <v>218</v>
      </c>
      <c r="E19" s="122">
        <f t="shared" si="0"/>
        <v>75.71</v>
      </c>
      <c r="F19" s="12">
        <v>75.71</v>
      </c>
      <c r="G19" s="12"/>
      <c r="H19" s="24"/>
      <c r="I19" s="24"/>
      <c r="J19" s="24"/>
      <c r="K19" s="24"/>
    </row>
    <row r="20" spans="1:11" ht="25.5" customHeight="1">
      <c r="A20" s="119" t="s">
        <v>216</v>
      </c>
      <c r="B20" s="119" t="s">
        <v>211</v>
      </c>
      <c r="C20" s="119" t="s">
        <v>211</v>
      </c>
      <c r="D20" s="120" t="s">
        <v>217</v>
      </c>
      <c r="E20" s="122">
        <f t="shared" si="0"/>
        <v>75.71</v>
      </c>
      <c r="F20" s="12">
        <v>75.71</v>
      </c>
      <c r="G20" s="12"/>
      <c r="H20" s="24"/>
      <c r="I20" s="24"/>
      <c r="J20" s="24"/>
      <c r="K20" s="24"/>
    </row>
    <row r="21" spans="1:11" s="107" customFormat="1" ht="25.5" customHeight="1">
      <c r="A21" s="104" t="s">
        <v>214</v>
      </c>
      <c r="B21" s="104"/>
      <c r="C21" s="104"/>
      <c r="D21" s="105" t="s">
        <v>212</v>
      </c>
      <c r="E21" s="106">
        <f t="shared" si="0"/>
        <v>0.47</v>
      </c>
      <c r="F21" s="106">
        <v>0.47</v>
      </c>
      <c r="G21" s="106"/>
      <c r="H21" s="114"/>
      <c r="I21" s="114"/>
      <c r="J21" s="114"/>
      <c r="K21" s="114"/>
    </row>
    <row r="22" spans="1:11" ht="25.5" customHeight="1">
      <c r="A22" s="119" t="s">
        <v>209</v>
      </c>
      <c r="B22" s="119" t="s">
        <v>210</v>
      </c>
      <c r="C22" s="22"/>
      <c r="D22" s="23" t="s">
        <v>213</v>
      </c>
      <c r="E22" s="122">
        <f t="shared" si="0"/>
        <v>0.47</v>
      </c>
      <c r="F22" s="12">
        <v>0.47</v>
      </c>
      <c r="G22" s="12"/>
      <c r="H22" s="24"/>
      <c r="I22" s="24"/>
      <c r="J22" s="24"/>
      <c r="K22" s="24"/>
    </row>
    <row r="23" spans="1:11" ht="25.5" customHeight="1">
      <c r="A23" s="119" t="s">
        <v>209</v>
      </c>
      <c r="B23" s="119" t="s">
        <v>210</v>
      </c>
      <c r="C23" s="119" t="s">
        <v>211</v>
      </c>
      <c r="D23" s="120" t="s">
        <v>219</v>
      </c>
      <c r="E23" s="122">
        <f t="shared" si="0"/>
        <v>0.47</v>
      </c>
      <c r="F23" s="12">
        <v>0.47</v>
      </c>
      <c r="G23" s="12"/>
      <c r="H23" s="24"/>
      <c r="I23" s="24"/>
      <c r="J23" s="24"/>
      <c r="K23" s="24"/>
    </row>
  </sheetData>
  <sheetProtection/>
  <mergeCells count="10">
    <mergeCell ref="A2:K2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/>
  <pageMargins left="0.78740157480315" right="0.551181102362205" top="0.590551181102362" bottom="0.590551181102362" header="0.511811023622047" footer="0.511811023622047"/>
  <pageSetup fitToHeight="1" fitToWidth="1" horizontalDpi="600" verticalDpi="600" orientation="landscape" paperSize="9" scale="88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zoomScalePageLayoutView="0" workbookViewId="0" topLeftCell="A1">
      <selection activeCell="K16" sqref="K16"/>
    </sheetView>
  </sheetViews>
  <sheetFormatPr defaultColWidth="6.875" defaultColWidthPt="41.25" defaultRowHeight="14.25"/>
  <cols>
    <col min="1" max="1" width="5.625" widthPt="33.75" style="0" customWidth="1"/>
    <col min="2" max="3" width="4.375" widthPt="26.25" style="0" customWidth="1"/>
    <col min="4" max="4" width="34.875" widthPt="209.25" style="0" customWidth="1"/>
    <col min="5" max="5" width="7.25390625" widthPt="43.5" style="0" customWidth="1"/>
    <col min="6" max="7" width="9.50390625" widthPt="57" style="0" customWidth="1"/>
    <col min="8" max="8" width="7.375" widthPt="44.25" style="0" customWidth="1"/>
    <col min="9" max="9" width="7.75390625" widthPt="46.5" style="0" customWidth="1"/>
    <col min="10" max="10" width="9.375" widthPt="56.25" style="0" customWidth="1"/>
    <col min="11" max="11" width="8.375" widthPt="50.25" style="0" customWidth="1"/>
    <col min="12" max="12" width="8.50390625" widthPt="51" style="0" customWidth="1"/>
    <col min="13" max="13" width="6.25390625" widthPt="37.5" style="0" customWidth="1"/>
    <col min="14" max="14" width="9.125" widthPt="54.75" style="0" customWidth="1"/>
  </cols>
  <sheetData>
    <row r="1" spans="1:15" ht="13.5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19" t="s">
        <v>165</v>
      </c>
      <c r="O1" s="76"/>
    </row>
    <row r="2" spans="1:15" ht="21" customHeight="1">
      <c r="A2" s="137" t="s">
        <v>190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77"/>
    </row>
    <row r="3" spans="1:15" ht="12.75" customHeight="1">
      <c r="A3" s="76"/>
      <c r="B3" s="78"/>
      <c r="C3" s="76"/>
      <c r="D3" s="79"/>
      <c r="E3" s="80"/>
      <c r="F3" s="80"/>
      <c r="G3" s="80"/>
      <c r="H3" s="80"/>
      <c r="I3" s="80"/>
      <c r="J3" s="80"/>
      <c r="K3" s="80"/>
      <c r="L3" s="80"/>
      <c r="M3" s="81"/>
      <c r="N3" s="82" t="s">
        <v>1</v>
      </c>
      <c r="O3" s="76"/>
    </row>
    <row r="4" spans="1:15" ht="13.5" customHeight="1">
      <c r="A4" s="162" t="s">
        <v>45</v>
      </c>
      <c r="B4" s="162"/>
      <c r="C4" s="163"/>
      <c r="D4" s="153" t="s">
        <v>160</v>
      </c>
      <c r="E4" s="166" t="s">
        <v>147</v>
      </c>
      <c r="F4" s="167"/>
      <c r="G4" s="167"/>
      <c r="H4" s="167"/>
      <c r="I4" s="167"/>
      <c r="J4" s="167"/>
      <c r="K4" s="168"/>
      <c r="L4" s="168"/>
      <c r="M4" s="168"/>
      <c r="N4" s="168"/>
      <c r="O4" s="96"/>
    </row>
    <row r="5" spans="1:15" ht="13.5" customHeight="1">
      <c r="A5" s="164"/>
      <c r="B5" s="164"/>
      <c r="C5" s="165"/>
      <c r="D5" s="153"/>
      <c r="E5" s="169" t="s">
        <v>148</v>
      </c>
      <c r="F5" s="170" t="s">
        <v>149</v>
      </c>
      <c r="G5" s="161" t="s">
        <v>150</v>
      </c>
      <c r="H5" s="161" t="s">
        <v>151</v>
      </c>
      <c r="I5" s="157" t="s">
        <v>152</v>
      </c>
      <c r="J5" s="157"/>
      <c r="K5" s="156" t="s">
        <v>153</v>
      </c>
      <c r="L5" s="156" t="s">
        <v>154</v>
      </c>
      <c r="M5" s="156" t="s">
        <v>155</v>
      </c>
      <c r="N5" s="157" t="s">
        <v>156</v>
      </c>
      <c r="O5" s="96"/>
    </row>
    <row r="6" spans="1:15" ht="11.25" customHeight="1">
      <c r="A6" s="158" t="s">
        <v>48</v>
      </c>
      <c r="B6" s="159" t="s">
        <v>49</v>
      </c>
      <c r="C6" s="160" t="s">
        <v>50</v>
      </c>
      <c r="D6" s="153"/>
      <c r="E6" s="169"/>
      <c r="F6" s="171"/>
      <c r="G6" s="156"/>
      <c r="H6" s="156"/>
      <c r="I6" s="161" t="s">
        <v>157</v>
      </c>
      <c r="J6" s="161" t="s">
        <v>158</v>
      </c>
      <c r="K6" s="156"/>
      <c r="L6" s="156"/>
      <c r="M6" s="156"/>
      <c r="N6" s="157"/>
      <c r="O6" s="96"/>
    </row>
    <row r="7" spans="1:15" ht="17.25" customHeight="1">
      <c r="A7" s="158"/>
      <c r="B7" s="159"/>
      <c r="C7" s="160"/>
      <c r="D7" s="153"/>
      <c r="E7" s="169"/>
      <c r="F7" s="171"/>
      <c r="G7" s="156"/>
      <c r="H7" s="156"/>
      <c r="I7" s="156"/>
      <c r="J7" s="156"/>
      <c r="K7" s="156"/>
      <c r="L7" s="156"/>
      <c r="M7" s="156"/>
      <c r="N7" s="157"/>
      <c r="O7" s="96"/>
    </row>
    <row r="8" spans="1:15" ht="18" customHeight="1">
      <c r="A8" s="97" t="s">
        <v>54</v>
      </c>
      <c r="B8" s="98" t="s">
        <v>54</v>
      </c>
      <c r="C8" s="98" t="s">
        <v>54</v>
      </c>
      <c r="D8" s="99" t="s">
        <v>54</v>
      </c>
      <c r="E8" s="100">
        <v>1</v>
      </c>
      <c r="F8" s="100">
        <v>2</v>
      </c>
      <c r="G8" s="99">
        <v>3</v>
      </c>
      <c r="H8" s="100">
        <v>4</v>
      </c>
      <c r="I8" s="100">
        <v>5</v>
      </c>
      <c r="J8" s="100">
        <v>6</v>
      </c>
      <c r="K8" s="100">
        <v>7</v>
      </c>
      <c r="L8" s="100">
        <v>8</v>
      </c>
      <c r="M8" s="100">
        <v>9</v>
      </c>
      <c r="N8" s="100">
        <v>10</v>
      </c>
      <c r="O8" s="51"/>
    </row>
    <row r="9" spans="1:15" s="8" customFormat="1" ht="30.75" customHeight="1">
      <c r="A9" s="101"/>
      <c r="B9" s="101"/>
      <c r="C9" s="101"/>
      <c r="D9" s="102" t="s">
        <v>51</v>
      </c>
      <c r="E9" s="10">
        <v>212</v>
      </c>
      <c r="F9" s="10"/>
      <c r="G9" s="10">
        <v>212</v>
      </c>
      <c r="H9" s="103"/>
      <c r="I9" s="10"/>
      <c r="J9" s="10"/>
      <c r="K9" s="10"/>
      <c r="L9" s="10"/>
      <c r="M9" s="10"/>
      <c r="N9" s="10"/>
      <c r="O9" s="86"/>
    </row>
    <row r="10" spans="1:14" s="107" customFormat="1" ht="26.25" customHeight="1">
      <c r="A10" s="115" t="s">
        <v>191</v>
      </c>
      <c r="B10" s="115" t="s">
        <v>192</v>
      </c>
      <c r="C10" s="115" t="s">
        <v>192</v>
      </c>
      <c r="D10" s="115" t="s">
        <v>200</v>
      </c>
      <c r="E10" s="116">
        <f>G10</f>
        <v>5</v>
      </c>
      <c r="F10" s="116"/>
      <c r="G10" s="116">
        <v>5</v>
      </c>
      <c r="H10" s="114"/>
      <c r="I10" s="114"/>
      <c r="J10" s="114"/>
      <c r="K10" s="114"/>
      <c r="L10" s="114"/>
      <c r="M10" s="114"/>
      <c r="N10" s="114"/>
    </row>
    <row r="11" spans="1:14" ht="26.25" customHeight="1">
      <c r="A11" s="115" t="s">
        <v>191</v>
      </c>
      <c r="B11" s="115" t="s">
        <v>192</v>
      </c>
      <c r="C11" s="115" t="s">
        <v>192</v>
      </c>
      <c r="D11" s="115" t="s">
        <v>193</v>
      </c>
      <c r="E11" s="116">
        <f aca="true" t="shared" si="0" ref="E11:E23">G11</f>
        <v>10</v>
      </c>
      <c r="F11" s="117"/>
      <c r="G11" s="116">
        <v>10</v>
      </c>
      <c r="H11" s="24"/>
      <c r="I11" s="24"/>
      <c r="J11" s="24"/>
      <c r="K11" s="24"/>
      <c r="L11" s="24"/>
      <c r="M11" s="24"/>
      <c r="N11" s="24"/>
    </row>
    <row r="12" spans="1:14" ht="26.25" customHeight="1">
      <c r="A12" s="115" t="s">
        <v>191</v>
      </c>
      <c r="B12" s="115" t="s">
        <v>192</v>
      </c>
      <c r="C12" s="115" t="s">
        <v>192</v>
      </c>
      <c r="D12" s="115" t="s">
        <v>194</v>
      </c>
      <c r="E12" s="116">
        <f t="shared" si="0"/>
        <v>6</v>
      </c>
      <c r="F12" s="117"/>
      <c r="G12" s="116">
        <v>6</v>
      </c>
      <c r="H12" s="24"/>
      <c r="I12" s="24"/>
      <c r="J12" s="24"/>
      <c r="K12" s="24"/>
      <c r="L12" s="24"/>
      <c r="M12" s="24"/>
      <c r="N12" s="24"/>
    </row>
    <row r="13" spans="1:15" ht="26.25" customHeight="1">
      <c r="A13" s="115" t="s">
        <v>191</v>
      </c>
      <c r="B13" s="115" t="s">
        <v>192</v>
      </c>
      <c r="C13" s="115" t="s">
        <v>192</v>
      </c>
      <c r="D13" s="118" t="s">
        <v>201</v>
      </c>
      <c r="E13" s="116">
        <f t="shared" si="0"/>
        <v>5</v>
      </c>
      <c r="F13" s="117"/>
      <c r="G13" s="116">
        <v>5</v>
      </c>
      <c r="H13" s="103"/>
      <c r="I13" s="10"/>
      <c r="J13" s="10"/>
      <c r="K13" s="10"/>
      <c r="L13" s="10"/>
      <c r="M13" s="10"/>
      <c r="N13" s="10"/>
      <c r="O13" s="16"/>
    </row>
    <row r="14" spans="1:15" ht="26.25" customHeight="1">
      <c r="A14" s="115" t="s">
        <v>191</v>
      </c>
      <c r="B14" s="115" t="s">
        <v>192</v>
      </c>
      <c r="C14" s="115" t="s">
        <v>192</v>
      </c>
      <c r="D14" s="118" t="s">
        <v>202</v>
      </c>
      <c r="E14" s="116">
        <f t="shared" si="0"/>
        <v>6</v>
      </c>
      <c r="F14" s="117"/>
      <c r="G14" s="116">
        <v>6</v>
      </c>
      <c r="H14" s="103"/>
      <c r="I14" s="10"/>
      <c r="J14" s="10"/>
      <c r="K14" s="10"/>
      <c r="L14" s="10"/>
      <c r="M14" s="10"/>
      <c r="N14" s="10"/>
      <c r="O14" s="16"/>
    </row>
    <row r="15" spans="1:14" ht="26.25" customHeight="1">
      <c r="A15" s="115" t="s">
        <v>191</v>
      </c>
      <c r="B15" s="115" t="s">
        <v>192</v>
      </c>
      <c r="C15" s="115" t="s">
        <v>192</v>
      </c>
      <c r="D15" s="115" t="s">
        <v>203</v>
      </c>
      <c r="E15" s="116">
        <f t="shared" si="0"/>
        <v>5</v>
      </c>
      <c r="F15" s="117"/>
      <c r="G15" s="116">
        <v>5</v>
      </c>
      <c r="H15" s="103"/>
      <c r="I15" s="10"/>
      <c r="J15" s="10"/>
      <c r="K15" s="10"/>
      <c r="L15" s="10"/>
      <c r="M15" s="10"/>
      <c r="N15" s="10"/>
    </row>
    <row r="16" spans="1:14" ht="26.25" customHeight="1">
      <c r="A16" s="115" t="s">
        <v>191</v>
      </c>
      <c r="B16" s="115" t="s">
        <v>192</v>
      </c>
      <c r="C16" s="115" t="s">
        <v>204</v>
      </c>
      <c r="D16" s="115" t="s">
        <v>195</v>
      </c>
      <c r="E16" s="116">
        <f t="shared" si="0"/>
        <v>5</v>
      </c>
      <c r="F16" s="117"/>
      <c r="G16" s="116">
        <v>5</v>
      </c>
      <c r="H16" s="103"/>
      <c r="I16" s="10"/>
      <c r="J16" s="10"/>
      <c r="K16" s="10"/>
      <c r="L16" s="10"/>
      <c r="M16" s="10"/>
      <c r="N16" s="10"/>
    </row>
    <row r="17" spans="1:14" ht="26.25" customHeight="1">
      <c r="A17" s="115" t="s">
        <v>169</v>
      </c>
      <c r="B17" s="115" t="s">
        <v>181</v>
      </c>
      <c r="C17" s="115" t="s">
        <v>170</v>
      </c>
      <c r="D17" s="115" t="s">
        <v>205</v>
      </c>
      <c r="E17" s="116">
        <f t="shared" si="0"/>
        <v>5</v>
      </c>
      <c r="F17" s="117"/>
      <c r="G17" s="116">
        <v>5</v>
      </c>
      <c r="H17" s="103"/>
      <c r="I17" s="10"/>
      <c r="J17" s="10"/>
      <c r="K17" s="10"/>
      <c r="L17" s="10"/>
      <c r="M17" s="10"/>
      <c r="N17" s="10"/>
    </row>
    <row r="18" spans="1:14" ht="26.25" customHeight="1">
      <c r="A18" s="115" t="s">
        <v>191</v>
      </c>
      <c r="B18" s="115" t="s">
        <v>192</v>
      </c>
      <c r="C18" s="115" t="s">
        <v>192</v>
      </c>
      <c r="D18" s="115" t="s">
        <v>206</v>
      </c>
      <c r="E18" s="116">
        <f t="shared" si="0"/>
        <v>3</v>
      </c>
      <c r="F18" s="117"/>
      <c r="G18" s="116">
        <v>3</v>
      </c>
      <c r="H18" s="103"/>
      <c r="I18" s="10"/>
      <c r="J18" s="10"/>
      <c r="K18" s="10"/>
      <c r="L18" s="10"/>
      <c r="M18" s="10"/>
      <c r="N18" s="10"/>
    </row>
    <row r="19" spans="1:14" ht="26.25" customHeight="1">
      <c r="A19" s="115" t="s">
        <v>208</v>
      </c>
      <c r="B19" s="115" t="s">
        <v>181</v>
      </c>
      <c r="C19" s="115" t="s">
        <v>181</v>
      </c>
      <c r="D19" s="115" t="s">
        <v>207</v>
      </c>
      <c r="E19" s="116">
        <v>3</v>
      </c>
      <c r="F19" s="117"/>
      <c r="G19" s="116">
        <v>3</v>
      </c>
      <c r="H19" s="103"/>
      <c r="I19" s="10"/>
      <c r="J19" s="10"/>
      <c r="K19" s="10"/>
      <c r="L19" s="10"/>
      <c r="M19" s="10"/>
      <c r="N19" s="10"/>
    </row>
    <row r="20" spans="1:14" ht="26.25" customHeight="1">
      <c r="A20" s="115" t="s">
        <v>191</v>
      </c>
      <c r="B20" s="115" t="s">
        <v>192</v>
      </c>
      <c r="C20" s="115" t="s">
        <v>192</v>
      </c>
      <c r="D20" s="115" t="s">
        <v>196</v>
      </c>
      <c r="E20" s="116">
        <f t="shared" si="0"/>
        <v>4</v>
      </c>
      <c r="F20" s="117"/>
      <c r="G20" s="116">
        <v>4</v>
      </c>
      <c r="H20" s="103"/>
      <c r="I20" s="10"/>
      <c r="J20" s="10"/>
      <c r="K20" s="10"/>
      <c r="L20" s="10"/>
      <c r="M20" s="10"/>
      <c r="N20" s="10"/>
    </row>
    <row r="21" spans="1:14" ht="26.25" customHeight="1">
      <c r="A21" s="115" t="s">
        <v>191</v>
      </c>
      <c r="B21" s="115" t="s">
        <v>192</v>
      </c>
      <c r="C21" s="115" t="s">
        <v>192</v>
      </c>
      <c r="D21" s="115" t="s">
        <v>197</v>
      </c>
      <c r="E21" s="116">
        <v>3</v>
      </c>
      <c r="F21" s="117"/>
      <c r="G21" s="116">
        <v>3</v>
      </c>
      <c r="H21" s="103"/>
      <c r="I21" s="10"/>
      <c r="J21" s="10"/>
      <c r="K21" s="10"/>
      <c r="L21" s="10"/>
      <c r="M21" s="10"/>
      <c r="N21" s="10"/>
    </row>
    <row r="22" spans="1:14" ht="26.25" customHeight="1">
      <c r="A22" s="115" t="s">
        <v>191</v>
      </c>
      <c r="B22" s="115" t="s">
        <v>192</v>
      </c>
      <c r="C22" s="115" t="s">
        <v>192</v>
      </c>
      <c r="D22" s="115" t="s">
        <v>198</v>
      </c>
      <c r="E22" s="116">
        <f t="shared" si="0"/>
        <v>2</v>
      </c>
      <c r="F22" s="117"/>
      <c r="G22" s="116">
        <v>2</v>
      </c>
      <c r="H22" s="24"/>
      <c r="I22" s="24"/>
      <c r="J22" s="24"/>
      <c r="K22" s="24"/>
      <c r="L22" s="24"/>
      <c r="M22" s="24"/>
      <c r="N22" s="24"/>
    </row>
    <row r="23" spans="1:14" ht="26.25" customHeight="1">
      <c r="A23" s="115" t="s">
        <v>191</v>
      </c>
      <c r="B23" s="115" t="s">
        <v>192</v>
      </c>
      <c r="C23" s="115" t="s">
        <v>192</v>
      </c>
      <c r="D23" s="115" t="s">
        <v>199</v>
      </c>
      <c r="E23" s="116">
        <f t="shared" si="0"/>
        <v>150</v>
      </c>
      <c r="F23" s="117"/>
      <c r="G23" s="116">
        <v>150</v>
      </c>
      <c r="H23" s="24"/>
      <c r="I23" s="24"/>
      <c r="J23" s="24"/>
      <c r="K23" s="24"/>
      <c r="L23" s="24"/>
      <c r="M23" s="24"/>
      <c r="N23" s="24"/>
    </row>
  </sheetData>
  <sheetProtection/>
  <mergeCells count="18">
    <mergeCell ref="A2:N2"/>
    <mergeCell ref="A4:C5"/>
    <mergeCell ref="D4:D7"/>
    <mergeCell ref="E4:N4"/>
    <mergeCell ref="E5:E7"/>
    <mergeCell ref="F5:F7"/>
    <mergeCell ref="G5:G7"/>
    <mergeCell ref="H5:H7"/>
    <mergeCell ref="I5:J5"/>
    <mergeCell ref="K5:K7"/>
    <mergeCell ref="L5:L7"/>
    <mergeCell ref="M5:M7"/>
    <mergeCell ref="N5:N7"/>
    <mergeCell ref="A6:A7"/>
    <mergeCell ref="B6:B7"/>
    <mergeCell ref="C6:C7"/>
    <mergeCell ref="I6:I7"/>
    <mergeCell ref="J6:J7"/>
  </mergeCells>
  <printOptions/>
  <pageMargins left="0.354330708661417" right="0.354330708661417" top="0.393700787401575" bottom="0.393700787401575" header="0.31496062992126" footer="0.31496062992126"/>
  <pageSetup fitToHeight="1" fitToWidth="1" horizontalDpi="600" verticalDpi="600" orientation="landscape" paperSize="9" scale="94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107" t="s">
        <v>171</v>
      </c>
    </row>
    <row r="2" ht="14.25">
      <c r="B2" s="107" t="s">
        <v>223</v>
      </c>
    </row>
    <row r="4" ht="14.25">
      <c r="B4" t="s">
        <v>224</v>
      </c>
    </row>
    <row r="5" ht="14.25">
      <c r="B5" s="173" t="s">
        <v>225</v>
      </c>
    </row>
    <row r="7" ht="14.25">
      <c r="B7" t="s">
        <v>226</v>
      </c>
    </row>
    <row r="8" ht="14.25">
      <c r="B8" s="173" t="s">
        <v>227</v>
      </c>
    </row>
    <row r="10" ht="14.25">
      <c r="B10" t="s">
        <v>228</v>
      </c>
    </row>
    <row r="11" ht="14.25">
      <c r="B11" s="173" t="s">
        <v>229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Administrator</cp:lastModifiedBy>
  <cp:lastPrinted>2017-03-31T07:39:08Z</cp:lastPrinted>
  <dcterms:created xsi:type="dcterms:W3CDTF">2017-02-10T07:35:30Z</dcterms:created>
  <dcterms:modified xsi:type="dcterms:W3CDTF">2017-03-31T08:09:35Z</dcterms:modified>
  <cp:category/>
  <cp:version/>
  <cp:contentType/>
  <cp:contentStatus/>
</cp:coreProperties>
</file>