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11" activeTab="0"/>
  </bookViews>
  <sheets>
    <sheet name="附件1" sheetId="1" r:id="rId1"/>
  </sheets>
  <definedNames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<sst xmlns="http://schemas.openxmlformats.org/spreadsheetml/2006/main" count="37" uniqueCount="37">
  <si>
    <t>附件</t>
  </si>
  <si>
    <t>海东市2024年县域商业建设行动第一批拟支持项目清单</t>
  </si>
  <si>
    <t>单位：万元</t>
  </si>
  <si>
    <t>序号</t>
  </si>
  <si>
    <t>单位名称</t>
  </si>
  <si>
    <t>建设地址</t>
  </si>
  <si>
    <t>项目名称</t>
  </si>
  <si>
    <t>项目类型</t>
  </si>
  <si>
    <t>项目建设内容</t>
  </si>
  <si>
    <t>专家评审会-项目总投资</t>
  </si>
  <si>
    <t>按比例测算补助资金</t>
  </si>
  <si>
    <t>拟补助
资金</t>
  </si>
  <si>
    <t>实现功能</t>
  </si>
  <si>
    <t>备注</t>
  </si>
  <si>
    <t>合 计</t>
  </si>
  <si>
    <t>建安
工程投资</t>
  </si>
  <si>
    <r>
      <t xml:space="preserve">设备投资
</t>
    </r>
    <r>
      <rPr>
        <b/>
        <sz val="9"/>
        <rFont val="宋体"/>
        <family val="0"/>
      </rPr>
      <t>（核定投资）</t>
    </r>
  </si>
  <si>
    <t>其他投资</t>
  </si>
  <si>
    <t>合计（2个）</t>
  </si>
  <si>
    <t>一</t>
  </si>
  <si>
    <t>乐都区（1个）</t>
  </si>
  <si>
    <t>海东乐鲜惠超市有限公司
91630202MADE8UY56A</t>
  </si>
  <si>
    <t>海东市
乐都区
高庙镇</t>
  </si>
  <si>
    <t>乐都区高庙镇乐鲜惠超市建设项目</t>
  </si>
  <si>
    <t>新建</t>
  </si>
  <si>
    <t>总投资62.6万元，其中高庙超市投资：购置货架2000节、烟酒柜3节、收银台1组，总价32.8万元；购置收银系统一套，总价6万元；购置冷藏柜9台、冷库一间，总价10万元；购置监控1套，总价2万元；门头1个，总价2.8万元。下沉合作门店投资：制作门头10个，总价1.5万元；购置下沉商铺货架100架，总价7.5万元（下沉合作门店项目尚未全部实施，项目验收时核查建设情况）。</t>
  </si>
  <si>
    <t>为高庙镇及这边群众购物提供了舒适、便捷的环境，丰富商品供应品类，提高商品供应质量，极大方便和丰富群众购物需求，促进乡镇商品市场繁荣和经济发展。</t>
  </si>
  <si>
    <t>建设改造乡镇超市补助比例不超过50%，总额不超过100万元</t>
  </si>
  <si>
    <t>二</t>
  </si>
  <si>
    <t>化隆县（1个）</t>
  </si>
  <si>
    <t>青海韵祥商贸有限公司
91630224MACRRY249Y</t>
  </si>
  <si>
    <t>海东市
化隆县
群科新区</t>
  </si>
  <si>
    <t>化隆县韵祥家电仓储配送和服务网点升级改造项目</t>
  </si>
  <si>
    <t>改造</t>
  </si>
  <si>
    <t>项目总投资37.13万元，其中购置家电库房配送车辆2辆总价92000元、托盘300个总价87000元、监控系统1套总价24536元；购置安装服务网点商品展示陈列设备1组（套）总价152400元、监控系统1套总价15368元。</t>
  </si>
  <si>
    <t>为化隆县群科新区及周边乡镇提供更加优质、便捷的家电配送、上门维修等服务，提高群众生活服务供给质量，满足群众品质化消费需求，促进乡镇商品市场繁荣和经济发展。</t>
  </si>
  <si>
    <t>建设改造家电仓储配送中心补助比例不超过50%，总额不超过50万元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</si>
</sst>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57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7"/>
      <name val="宋体"/>
      <family val="0"/>
    </font>
    <font>
      <sz val="10"/>
      <color indexed="5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9"/>
      <name val="宋体"/>
      <family val="0"/>
    </font>
    <font>
      <sz val="12"/>
      <color rgb="FF00B050"/>
      <name val="宋体"/>
      <family val="0"/>
    </font>
    <font>
      <sz val="11"/>
      <color rgb="FF00B050"/>
      <name val="宋体"/>
      <family val="0"/>
    </font>
    <font>
      <sz val="10"/>
      <color rgb="FF00B05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0" fontId="24" fillId="7" borderId="0" applyNumberFormat="0" applyBorder="0" applyAlignment="0" applyProtection="0"/>
    <xf numFmtId="0" fontId="2" fillId="2" borderId="1" applyNumberFormat="0" applyFont="0" applyAlignment="0" applyProtection="0"/>
    <xf numFmtId="0" fontId="0" fillId="11" borderId="0" applyNumberFormat="0" applyBorder="0" applyAlignment="0" applyProtection="0"/>
    <xf numFmtId="0" fontId="2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23" fillId="6" borderId="0" applyNumberFormat="0" applyBorder="0" applyAlignment="0" applyProtection="0"/>
    <xf numFmtId="0" fontId="26" fillId="8" borderId="0" applyNumberFormat="0" applyBorder="0" applyAlignment="0" applyProtection="0"/>
    <xf numFmtId="0" fontId="2" fillId="0" borderId="0">
      <alignment/>
      <protection/>
    </xf>
    <xf numFmtId="0" fontId="14" fillId="0" borderId="2" applyNumberFormat="0" applyFill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0" fillId="5" borderId="7" applyNumberFormat="0" applyAlignment="0" applyProtection="0"/>
    <xf numFmtId="0" fontId="24" fillId="7" borderId="0" applyNumberFormat="0" applyBorder="0" applyAlignment="0" applyProtection="0"/>
    <xf numFmtId="0" fontId="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6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2" applyNumberFormat="0" applyFill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22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3" fillId="6" borderId="0" applyNumberFormat="0" applyBorder="0" applyAlignment="0" applyProtection="0"/>
    <xf numFmtId="0" fontId="0" fillId="18" borderId="0" applyNumberFormat="0" applyBorder="0" applyAlignment="0" applyProtection="0"/>
    <xf numFmtId="0" fontId="19" fillId="4" borderId="5" applyNumberFormat="0" applyAlignment="0" applyProtection="0"/>
    <xf numFmtId="0" fontId="0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2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9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0" applyNumberFormat="0" applyBorder="0" applyAlignment="0" applyProtection="0"/>
    <xf numFmtId="0" fontId="24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9" fontId="2" fillId="0" borderId="0" applyFont="0" applyFill="0" applyBorder="0" applyAlignment="0" applyProtection="0"/>
    <xf numFmtId="0" fontId="0" fillId="10" borderId="0" applyNumberFormat="0" applyBorder="0" applyAlignment="0" applyProtection="0"/>
    <xf numFmtId="43" fontId="2" fillId="0" borderId="0" applyFont="0" applyFill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0" fillId="3" borderId="0" applyNumberFormat="0" applyBorder="0" applyAlignment="0" applyProtection="0"/>
    <xf numFmtId="0" fontId="0" fillId="24" borderId="0" applyNumberFormat="0" applyBorder="0" applyAlignment="0" applyProtection="0"/>
    <xf numFmtId="0" fontId="19" fillId="4" borderId="5" applyNumberFormat="0" applyAlignment="0" applyProtection="0"/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18" borderId="0" applyNumberFormat="0" applyBorder="0" applyAlignment="0" applyProtection="0"/>
    <xf numFmtId="0" fontId="2" fillId="0" borderId="0">
      <alignment vertical="top"/>
      <protection/>
    </xf>
    <xf numFmtId="0" fontId="0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" fillId="0" borderId="0" applyProtection="0">
      <alignment vertical="center"/>
    </xf>
    <xf numFmtId="0" fontId="2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23" fillId="6" borderId="0" applyNumberFormat="0" applyBorder="0" applyAlignment="0" applyProtection="0"/>
    <xf numFmtId="0" fontId="2" fillId="2" borderId="1" applyNumberFormat="0" applyFont="0" applyAlignment="0" applyProtection="0"/>
    <xf numFmtId="0" fontId="26" fillId="16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0" fillId="6" borderId="0" applyNumberFormat="0" applyBorder="0" applyAlignment="0" applyProtection="0"/>
    <xf numFmtId="0" fontId="26" fillId="21" borderId="0" applyNumberFormat="0" applyBorder="0" applyAlignment="0" applyProtection="0"/>
    <xf numFmtId="0" fontId="23" fillId="6" borderId="0" applyNumberFormat="0" applyBorder="0" applyAlignment="0" applyProtection="0"/>
    <xf numFmtId="0" fontId="0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0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4" applyNumberFormat="0" applyFill="0" applyAlignment="0" applyProtection="0"/>
    <xf numFmtId="0" fontId="2" fillId="0" borderId="0">
      <alignment vertical="center"/>
      <protection/>
    </xf>
    <xf numFmtId="0" fontId="28" fillId="0" borderId="11" applyNumberFormat="0" applyFill="0" applyAlignment="0" applyProtection="0"/>
    <xf numFmtId="0" fontId="21" fillId="0" borderId="8" applyNumberFormat="0" applyFill="0" applyAlignment="0" applyProtection="0"/>
    <xf numFmtId="0" fontId="2" fillId="0" borderId="0">
      <alignment vertical="center"/>
      <protection/>
    </xf>
    <xf numFmtId="0" fontId="26" fillId="9" borderId="0" applyNumberFormat="0" applyBorder="0" applyAlignment="0" applyProtection="0"/>
    <xf numFmtId="0" fontId="23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0" borderId="0" applyProtection="0">
      <alignment vertical="center"/>
    </xf>
    <xf numFmtId="0" fontId="20" fillId="5" borderId="7" applyNumberFormat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0" borderId="0">
      <alignment vertical="center"/>
      <protection/>
    </xf>
    <xf numFmtId="0" fontId="26" fillId="21" borderId="0" applyNumberFormat="0" applyBorder="0" applyAlignment="0" applyProtection="0"/>
    <xf numFmtId="0" fontId="2" fillId="0" borderId="0" applyProtection="0">
      <alignment vertical="center"/>
    </xf>
    <xf numFmtId="0" fontId="26" fillId="15" borderId="0" applyNumberFormat="0" applyBorder="0" applyAlignment="0" applyProtection="0"/>
    <xf numFmtId="0" fontId="24" fillId="7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Protection="0">
      <alignment vertical="center"/>
    </xf>
    <xf numFmtId="0" fontId="0" fillId="14" borderId="0" applyNumberFormat="0" applyBorder="0" applyAlignment="0" applyProtection="0"/>
    <xf numFmtId="0" fontId="23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17" borderId="0" applyNumberFormat="0" applyBorder="0" applyAlignment="0" applyProtection="0"/>
    <xf numFmtId="0" fontId="25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24" fillId="7" borderId="0" applyNumberFormat="0" applyBorder="0" applyAlignment="0" applyProtection="0"/>
    <xf numFmtId="0" fontId="0" fillId="4" borderId="0" applyNumberFormat="0" applyBorder="0" applyAlignment="0" applyProtection="0"/>
    <xf numFmtId="0" fontId="24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17" fillId="3" borderId="5" applyNumberFormat="0" applyAlignment="0" applyProtection="0"/>
    <xf numFmtId="0" fontId="30" fillId="0" borderId="0">
      <alignment vertical="center"/>
      <protection/>
    </xf>
    <xf numFmtId="0" fontId="16" fillId="0" borderId="4" applyNumberFormat="0" applyFill="0" applyAlignment="0" applyProtection="0"/>
    <xf numFmtId="0" fontId="17" fillId="3" borderId="5" applyNumberFormat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8" fillId="0" borderId="11" applyNumberFormat="0" applyFill="0" applyAlignment="0" applyProtection="0"/>
    <xf numFmtId="0" fontId="31" fillId="0" borderId="10" applyNumberFormat="0" applyFill="0" applyAlignment="0" applyProtection="0"/>
    <xf numFmtId="0" fontId="26" fillId="4" borderId="0" applyNumberFormat="0" applyBorder="0" applyAlignment="0" applyProtection="0"/>
    <xf numFmtId="0" fontId="24" fillId="7" borderId="0" applyNumberFormat="0" applyBorder="0" applyAlignment="0" applyProtection="0"/>
    <xf numFmtId="0" fontId="22" fillId="0" borderId="9" applyNumberFormat="0" applyFill="0" applyAlignment="0" applyProtection="0"/>
    <xf numFmtId="0" fontId="29" fillId="0" borderId="10" applyNumberFormat="0" applyFill="0" applyAlignment="0" applyProtection="0"/>
    <xf numFmtId="0" fontId="22" fillId="0" borderId="12" applyNumberFormat="0" applyFill="0" applyAlignment="0" applyProtection="0"/>
    <xf numFmtId="0" fontId="26" fillId="23" borderId="0" applyNumberFormat="0" applyBorder="0" applyAlignment="0" applyProtection="0"/>
    <xf numFmtId="0" fontId="17" fillId="3" borderId="5" applyNumberFormat="0" applyAlignment="0" applyProtection="0"/>
    <xf numFmtId="0" fontId="0" fillId="14" borderId="0" applyNumberFormat="0" applyBorder="0" applyAlignment="0" applyProtection="0"/>
    <xf numFmtId="0" fontId="18" fillId="4" borderId="6" applyNumberFormat="0" applyAlignment="0" applyProtection="0"/>
    <xf numFmtId="0" fontId="26" fillId="19" borderId="0" applyNumberFormat="0" applyBorder="0" applyAlignment="0" applyProtection="0"/>
    <xf numFmtId="0" fontId="2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 applyProtection="0">
      <alignment vertical="center"/>
    </xf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19" fillId="4" borderId="5" applyNumberFormat="0" applyAlignment="0" applyProtection="0"/>
    <xf numFmtId="0" fontId="0" fillId="18" borderId="0" applyNumberFormat="0" applyBorder="0" applyAlignment="0" applyProtection="0"/>
    <xf numFmtId="0" fontId="15" fillId="0" borderId="3" applyNumberFormat="0" applyFill="0" applyAlignment="0" applyProtection="0"/>
    <xf numFmtId="0" fontId="24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18" fillId="4" borderId="6" applyNumberFormat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6" borderId="15" xfId="0" applyNumberFormat="1" applyFont="1" applyFill="1" applyBorder="1" applyAlignment="1">
      <alignment horizontal="center" vertical="center" wrapText="1"/>
    </xf>
    <xf numFmtId="0" fontId="5" fillId="26" borderId="16" xfId="0" applyNumberFormat="1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/>
    </xf>
    <xf numFmtId="0" fontId="5" fillId="27" borderId="16" xfId="0" applyFont="1" applyFill="1" applyBorder="1" applyAlignment="1">
      <alignment horizontal="center" vertical="center"/>
    </xf>
    <xf numFmtId="176" fontId="5" fillId="27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5" fillId="25" borderId="14" xfId="0" applyNumberFormat="1" applyFont="1" applyFill="1" applyBorder="1" applyAlignment="1">
      <alignment horizontal="center" vertical="center" wrapText="1"/>
    </xf>
    <xf numFmtId="176" fontId="5" fillId="25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25" borderId="16" xfId="0" applyNumberFormat="1" applyFont="1" applyFill="1" applyBorder="1" applyAlignment="1">
      <alignment horizontal="center" vertical="center" wrapText="1"/>
    </xf>
    <xf numFmtId="176" fontId="5" fillId="25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76" fontId="35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2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强调文字颜色 1 3" xfId="63"/>
    <cellStyle name="差_12年展会收费收入表" xfId="64"/>
    <cellStyle name="注释 3" xfId="65"/>
    <cellStyle name="40% - 强调文字颜色 1 2" xfId="66"/>
    <cellStyle name="强调文字颜色 6 2" xfId="67"/>
    <cellStyle name="常规 9" xfId="68"/>
    <cellStyle name="常规 9 2" xfId="69"/>
    <cellStyle name="强调文字颜色 6 2 2" xfId="70"/>
    <cellStyle name="强调文字颜色 5 2 2" xfId="71"/>
    <cellStyle name="强调文字颜色 4 2 2" xfId="72"/>
    <cellStyle name="强调文字颜色 3 4" xfId="73"/>
    <cellStyle name="强调文字颜色 3 3" xfId="74"/>
    <cellStyle name="强调文字颜色 3 2" xfId="75"/>
    <cellStyle name="20% - 强调文字颜色 2 4" xfId="76"/>
    <cellStyle name="链接单元格 2" xfId="77"/>
    <cellStyle name="警告文本 3" xfId="78"/>
    <cellStyle name="差_清食展补助费用表" xfId="79"/>
    <cellStyle name="标题 4 2 2" xfId="80"/>
    <cellStyle name="好_2014年服务业项目选定表(8.20)" xfId="81"/>
    <cellStyle name="常规 17" xfId="82"/>
    <cellStyle name="40% - 强调文字颜色 1 3" xfId="83"/>
    <cellStyle name="20% - 强调文字颜色 5 2" xfId="84"/>
    <cellStyle name="好_2014年市场监测资金及应急调运资金计划表（报省财政厅）" xfId="85"/>
    <cellStyle name="60% - 强调文字颜色 4 4" xfId="86"/>
    <cellStyle name="常规 2 2 2" xfId="87"/>
    <cellStyle name="标题 1 2 2" xfId="88"/>
    <cellStyle name="好_新建 Microsoft Excel 工作表" xfId="89"/>
    <cellStyle name="好_20150525汇总项目" xfId="90"/>
    <cellStyle name="解释性文本 2 2" xfId="91"/>
    <cellStyle name="检查单元格 3" xfId="92"/>
    <cellStyle name="链接单元格 3" xfId="93"/>
    <cellStyle name="检查单元格 2" xfId="94"/>
    <cellStyle name="差_附表：2014年农产品交易市场重点项目表(1)" xfId="95"/>
    <cellStyle name="20% - 强调文字颜色 3 2 2" xfId="96"/>
    <cellStyle name="好_2015年省级促销费资金项目表(靳小青6.18)" xfId="97"/>
    <cellStyle name="好_2014青海省市场监管公共服务体系项目建设表20141.16" xfId="98"/>
    <cellStyle name="常规 4 2" xfId="99"/>
    <cellStyle name="差_2014青海省市场监管公共服务体系项目建设表20141.16" xfId="100"/>
    <cellStyle name="强调文字颜色 5 3" xfId="101"/>
    <cellStyle name="好_2014年青海省外经贸发展专项资金拟支持项目(1)" xfId="102"/>
    <cellStyle name="好_2014年服务业项目表(第二批)" xfId="103"/>
    <cellStyle name="好_2013年藏毯展预决算表(呈汪厅 4.15)" xfId="104"/>
    <cellStyle name="强调文字颜色 1 4" xfId="105"/>
    <cellStyle name="强调文字颜色 3 2 2" xfId="106"/>
    <cellStyle name="好_12年展会相关表格" xfId="107"/>
    <cellStyle name="标题 1 2" xfId="108"/>
    <cellStyle name="差_2014年服务业项目表(第二批)" xfId="109"/>
    <cellStyle name="常规 8 2" xfId="110"/>
    <cellStyle name="常规 7 2" xfId="111"/>
    <cellStyle name="常规 7" xfId="112"/>
    <cellStyle name="常规 6 2" xfId="113"/>
    <cellStyle name="常规 6" xfId="114"/>
    <cellStyle name="常规 5 2" xfId="115"/>
    <cellStyle name="常规 5" xfId="116"/>
    <cellStyle name="好_2015年促销费资金分配表(李素田6.18)" xfId="117"/>
    <cellStyle name="标题 5" xfId="118"/>
    <cellStyle name="20% - 强调文字颜色 4 3" xfId="119"/>
    <cellStyle name="20% - 强调文字颜色 5 3" xfId="120"/>
    <cellStyle name="常规 2 2 3" xfId="121"/>
    <cellStyle name="好_12年展会收费收入表" xfId="122"/>
    <cellStyle name="60% - 强调文字颜色 1 2 2" xfId="123"/>
    <cellStyle name="20% - 强调文字颜色 3 2" xfId="124"/>
    <cellStyle name="20% - 强调文字颜色 6 2 2" xfId="125"/>
    <cellStyle name="强调文字颜色 4 3" xfId="126"/>
    <cellStyle name="40% - 强调文字颜色 5 2 2" xfId="127"/>
    <cellStyle name="警告文本 2" xfId="128"/>
    <cellStyle name="注释 2 2" xfId="129"/>
    <cellStyle name="好 2 2" xfId="130"/>
    <cellStyle name="20% - 强调文字颜色 4 2" xfId="131"/>
    <cellStyle name="计算 2" xfId="132"/>
    <cellStyle name="40% - 强调文字颜色 1 2 2" xfId="133"/>
    <cellStyle name="标题 7" xfId="134"/>
    <cellStyle name="适中 2 2" xfId="135"/>
    <cellStyle name="输出 2" xfId="136"/>
    <cellStyle name="标题 4 3" xfId="137"/>
    <cellStyle name="汇总 2" xfId="138"/>
    <cellStyle name="标题 2 3" xfId="139"/>
    <cellStyle name="警告文本 2 2" xfId="140"/>
    <cellStyle name="20% - 强调文字颜色 5 4" xfId="141"/>
    <cellStyle name="20% - 强调文字颜色 3 3" xfId="142"/>
    <cellStyle name="40% - 强调文字颜色 6 4" xfId="143"/>
    <cellStyle name="差_2014年青海省外经贸发展专项资金拟支持项目(1)" xfId="144"/>
    <cellStyle name="40% - 强调文字颜色 3 2" xfId="145"/>
    <cellStyle name="20% - 强调文字颜色 1 2 2" xfId="146"/>
    <cellStyle name="常规 8" xfId="147"/>
    <cellStyle name="百分比 2" xfId="148"/>
    <cellStyle name="20% - 强调文字颜色 1 2" xfId="149"/>
    <cellStyle name="千位分隔 2" xfId="150"/>
    <cellStyle name="60% - 强调文字颜色 4 3" xfId="151"/>
    <cellStyle name="常规 19" xfId="152"/>
    <cellStyle name="标题 2 2 2" xfId="153"/>
    <cellStyle name="20% - 强调文字颜色 2 3" xfId="154"/>
    <cellStyle name="20% - 强调文字颜色 3 4" xfId="155"/>
    <cellStyle name="计算 2 2" xfId="156"/>
    <cellStyle name="适中 2" xfId="157"/>
    <cellStyle name="解释性文本 2" xfId="158"/>
    <cellStyle name="20% - 强调文字颜色 1 3" xfId="159"/>
    <cellStyle name="常规 3 3" xfId="160"/>
    <cellStyle name="标题 4 2" xfId="161"/>
    <cellStyle name="强调文字颜色 2 2" xfId="162"/>
    <cellStyle name="20% - 强调文字颜色 4 2 2" xfId="163"/>
    <cellStyle name="0,0&#13;&#10;NA&#13;&#10;" xfId="164"/>
    <cellStyle name="20% - 强调文字颜色 2 2 2" xfId="165"/>
    <cellStyle name="差_25个市场" xfId="166"/>
    <cellStyle name="常规 2 3" xfId="167"/>
    <cellStyle name="60% - 强调文字颜色 4 2 2" xfId="168"/>
    <cellStyle name="常规 16" xfId="169"/>
    <cellStyle name="60% - 强调文字颜色 3 3" xfId="170"/>
    <cellStyle name="解释性文本 3" xfId="171"/>
    <cellStyle name="20% - 强调文字颜色 1 4" xfId="172"/>
    <cellStyle name="好 3" xfId="173"/>
    <cellStyle name="注释 2" xfId="174"/>
    <cellStyle name="60% - 强调文字颜色 3 2" xfId="175"/>
    <cellStyle name="常规 10 2" xfId="176"/>
    <cellStyle name="差_2015年促销费资金分配表(李素田6.18)" xfId="177"/>
    <cellStyle name="20% - 强调文字颜色 6 4" xfId="178"/>
    <cellStyle name="强调文字颜色 2 4" xfId="179"/>
    <cellStyle name="好_25个市场" xfId="180"/>
    <cellStyle name="40% - 强调文字颜色 4 2" xfId="181"/>
    <cellStyle name="强调文字颜色 5 4" xfId="182"/>
    <cellStyle name="60% - 强调文字颜色 1 2" xfId="183"/>
    <cellStyle name="60% - 强调文字颜色 6 3" xfId="184"/>
    <cellStyle name="20% - 强调文字颜色 5 2 2" xfId="185"/>
    <cellStyle name="60% - 强调文字颜色 6 2 2" xfId="186"/>
    <cellStyle name="强调文字颜色 4 4" xfId="187"/>
    <cellStyle name="常规 10 3" xfId="188"/>
    <cellStyle name="常规 2 2" xfId="189"/>
    <cellStyle name="标题 3 2 2" xfId="190"/>
    <cellStyle name="常规 4" xfId="191"/>
    <cellStyle name="标题 3 4" xfId="192"/>
    <cellStyle name="链接单元格 2 2" xfId="193"/>
    <cellStyle name="常规 11 2" xfId="194"/>
    <cellStyle name="强调文字颜色 1 2" xfId="195"/>
    <cellStyle name="好 2" xfId="196"/>
    <cellStyle name="20% - 强调文字颜色 4 4" xfId="197"/>
    <cellStyle name="40% - 强调文字颜色 4 3" xfId="198"/>
    <cellStyle name="常规 14" xfId="199"/>
    <cellStyle name="检查单元格 2 2" xfId="200"/>
    <cellStyle name="差 2 2" xfId="201"/>
    <cellStyle name="40% - 强调文字颜色 4 4" xfId="202"/>
    <cellStyle name="常规 11" xfId="203"/>
    <cellStyle name="强调文字颜色 2 3" xfId="204"/>
    <cellStyle name="常规 12" xfId="205"/>
    <cellStyle name="60% - 强调文字颜色 6 4" xfId="206"/>
    <cellStyle name="差_12年展会相关表格" xfId="207"/>
    <cellStyle name="40% - 强调文字颜色 5 2" xfId="208"/>
    <cellStyle name="60% - 强调文字颜色 1 3" xfId="209"/>
    <cellStyle name="强调文字颜色 2 2 2" xfId="210"/>
    <cellStyle name="标题 6" xfId="211"/>
    <cellStyle name="常规 3 2 2" xfId="212"/>
    <cellStyle name="常规 13" xfId="213"/>
    <cellStyle name="40% - 强调文字颜色 2 2 2" xfId="214"/>
    <cellStyle name="好_附表：2014年农产品交易市场重点项目表(1)" xfId="215"/>
    <cellStyle name="20% - 强调文字颜色 6 2" xfId="216"/>
    <cellStyle name="40% - 强调文字颜色 2 3" xfId="217"/>
    <cellStyle name="20% - 强调文字颜色 6 3" xfId="218"/>
    <cellStyle name="40% - 强调文字颜色 2 4" xfId="219"/>
    <cellStyle name="强调文字颜色 4 2" xfId="220"/>
    <cellStyle name="适中 3" xfId="221"/>
    <cellStyle name="40% - 强调文字颜色 3 2 2" xfId="222"/>
    <cellStyle name="40% - 强调文字颜色 3 3" xfId="223"/>
    <cellStyle name="差 2" xfId="224"/>
    <cellStyle name="40% - 强调文字颜色 3 4" xfId="225"/>
    <cellStyle name="差 3" xfId="226"/>
    <cellStyle name="40% - 强调文字颜色 6 2 2" xfId="227"/>
    <cellStyle name="强调文字颜色 6 4" xfId="228"/>
    <cellStyle name="60% - 强调文字颜色 2 2" xfId="229"/>
    <cellStyle name="60% - 强调文字颜色 2 2 2" xfId="230"/>
    <cellStyle name="40% - 强调文字颜色 6 2" xfId="231"/>
    <cellStyle name="60% - 强调文字颜色 2 3" xfId="232"/>
    <cellStyle name="强调文字颜色 1 2 2" xfId="233"/>
    <cellStyle name="40% - 强调文字颜色 6 3" xfId="234"/>
    <cellStyle name="60% - 强调文字颜色 2 4" xfId="235"/>
    <cellStyle name="强调文字颜色 5 2" xfId="236"/>
    <cellStyle name="60% - 强调文字颜色 3 2 2" xfId="237"/>
    <cellStyle name="强调文字颜色 6 3" xfId="238"/>
    <cellStyle name="60% - 强调文字颜色 5 2 2" xfId="239"/>
    <cellStyle name="常规 3 2" xfId="240"/>
    <cellStyle name="输入 2 2" xfId="241"/>
    <cellStyle name="常规 2" xfId="242"/>
    <cellStyle name="标题 3 2" xfId="243"/>
    <cellStyle name="输入 2" xfId="244"/>
    <cellStyle name="60% - 强调文字颜色 5 2" xfId="245"/>
    <cellStyle name="常规 3" xfId="246"/>
    <cellStyle name="标题 3 3" xfId="247"/>
    <cellStyle name="标题 1 4" xfId="248"/>
    <cellStyle name="60% - 强调文字颜色 3 4" xfId="249"/>
    <cellStyle name="差_2015年省级促销费资金项目表(靳小青6.18)" xfId="250"/>
    <cellStyle name="汇总 2 2" xfId="251"/>
    <cellStyle name="标题 2 4" xfId="252"/>
    <cellStyle name="汇总 3" xfId="253"/>
    <cellStyle name="60% - 强调文字颜色 6 2" xfId="254"/>
    <cellStyle name="输入 3" xfId="255"/>
    <cellStyle name="40% - 强调文字颜色 2 2" xfId="256"/>
    <cellStyle name="输出 2 2" xfId="257"/>
    <cellStyle name="60% - 强调文字颜色 5 3" xfId="258"/>
    <cellStyle name="汇总 4" xfId="259"/>
    <cellStyle name="标题 5 2" xfId="260"/>
    <cellStyle name="差_2014年市场监测资金及应急调运资金计划表（报省财政厅）" xfId="261"/>
    <cellStyle name="差_2014年服务业项目选定表(8.20)" xfId="262"/>
    <cellStyle name="常规 15" xfId="263"/>
    <cellStyle name="差_20150525汇总项目" xfId="264"/>
    <cellStyle name="常规 10" xfId="265"/>
    <cellStyle name="差_新建 Microsoft Excel 工作表" xfId="266"/>
    <cellStyle name="计算 3" xfId="267"/>
    <cellStyle name="40% - 强调文字颜色 4 2 2" xfId="268"/>
    <cellStyle name="标题 2 2" xfId="269"/>
    <cellStyle name="差_2013年藏毯展预决算表(呈汪厅 4.15)" xfId="270"/>
    <cellStyle name="20% - 强调文字颜色 2 2" xfId="271"/>
    <cellStyle name="60% - 强调文字颜色 1 4" xfId="272"/>
    <cellStyle name="40% - 强调文字颜色 5 3" xfId="273"/>
    <cellStyle name="60% - 强调文字颜色 4 2" xfId="274"/>
    <cellStyle name="常规 18" xfId="275"/>
    <cellStyle name="标题 1 3" xfId="276"/>
    <cellStyle name="输出 3" xfId="277"/>
    <cellStyle name="标题 4 4" xfId="278"/>
    <cellStyle name="好_清食展补助费用表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1"/>
  <sheetViews>
    <sheetView showZeros="0" tabSelected="1" zoomScale="125" zoomScaleNormal="125" zoomScaleSheetLayoutView="100" workbookViewId="0" topLeftCell="A1">
      <pane xSplit="2" ySplit="7" topLeftCell="C8" activePane="bottomRight" state="frozen"/>
      <selection pane="bottomRight" activeCell="Q13" sqref="Q13"/>
    </sheetView>
  </sheetViews>
  <sheetFormatPr defaultColWidth="8.875" defaultRowHeight="13.5"/>
  <cols>
    <col min="1" max="1" width="3.125" style="3" customWidth="1"/>
    <col min="2" max="3" width="8.125" style="4" customWidth="1"/>
    <col min="4" max="4" width="10.625" style="5" customWidth="1"/>
    <col min="5" max="5" width="4.125" style="5" customWidth="1"/>
    <col min="6" max="6" width="36.25390625" style="5" customWidth="1"/>
    <col min="7" max="7" width="9.25390625" style="5" customWidth="1"/>
    <col min="8" max="8" width="9.125" style="5" customWidth="1"/>
    <col min="9" max="9" width="10.375" style="5" customWidth="1"/>
    <col min="10" max="10" width="7.75390625" style="6" customWidth="1"/>
    <col min="11" max="11" width="8.25390625" style="6" customWidth="1"/>
    <col min="12" max="12" width="8.125" style="3" customWidth="1"/>
    <col min="13" max="13" width="16.625" style="5" customWidth="1"/>
    <col min="14" max="14" width="7.75390625" style="3" customWidth="1"/>
    <col min="15" max="16" width="9.00390625" style="4" bestFit="1" customWidth="1"/>
    <col min="17" max="17" width="10.875" style="4" bestFit="1" customWidth="1"/>
    <col min="18" max="38" width="9.00390625" style="4" bestFit="1" customWidth="1"/>
    <col min="39" max="230" width="8.75390625" style="4" bestFit="1" customWidth="1"/>
    <col min="231" max="247" width="9.00390625" style="4" bestFit="1" customWidth="1"/>
    <col min="248" max="16384" width="8.875" style="4" customWidth="1"/>
  </cols>
  <sheetData>
    <row r="1" spans="1:2" ht="14.25">
      <c r="A1" s="5" t="s">
        <v>0</v>
      </c>
      <c r="B1" s="5"/>
    </row>
    <row r="2" spans="1:14" ht="24">
      <c r="A2" s="7" t="s">
        <v>1</v>
      </c>
      <c r="B2" s="7"/>
      <c r="C2" s="7"/>
      <c r="D2" s="7"/>
      <c r="E2" s="7"/>
      <c r="F2" s="7"/>
      <c r="G2" s="7"/>
      <c r="H2" s="7"/>
      <c r="I2" s="7"/>
      <c r="J2" s="34"/>
      <c r="K2" s="34"/>
      <c r="L2" s="7"/>
      <c r="M2" s="7"/>
      <c r="N2" s="7"/>
    </row>
    <row r="3" spans="1:14" ht="15">
      <c r="A3" s="8"/>
      <c r="B3" s="9"/>
      <c r="C3" s="9"/>
      <c r="D3" s="10"/>
      <c r="E3" s="10"/>
      <c r="F3" s="10"/>
      <c r="G3" s="10"/>
      <c r="H3" s="10"/>
      <c r="I3" s="10"/>
      <c r="J3" s="35"/>
      <c r="K3" s="35"/>
      <c r="L3" s="36"/>
      <c r="M3" s="37" t="s">
        <v>2</v>
      </c>
      <c r="N3" s="37"/>
    </row>
    <row r="4" spans="1:14" s="1" customFormat="1" ht="25.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3"/>
      <c r="I4" s="13"/>
      <c r="J4" s="38"/>
      <c r="K4" s="39" t="s">
        <v>10</v>
      </c>
      <c r="L4" s="40" t="s">
        <v>11</v>
      </c>
      <c r="M4" s="12" t="s">
        <v>12</v>
      </c>
      <c r="N4" s="41" t="s">
        <v>13</v>
      </c>
    </row>
    <row r="5" spans="1:14" s="1" customFormat="1" ht="25.5" customHeight="1">
      <c r="A5" s="14"/>
      <c r="B5" s="15"/>
      <c r="C5" s="15"/>
      <c r="D5" s="15"/>
      <c r="E5" s="15"/>
      <c r="F5" s="15"/>
      <c r="G5" s="16" t="s">
        <v>14</v>
      </c>
      <c r="H5" s="16" t="s">
        <v>15</v>
      </c>
      <c r="I5" s="16" t="s">
        <v>16</v>
      </c>
      <c r="J5" s="42" t="s">
        <v>17</v>
      </c>
      <c r="K5" s="43"/>
      <c r="L5" s="44"/>
      <c r="M5" s="15"/>
      <c r="N5" s="45"/>
    </row>
    <row r="6" spans="1:14" ht="27.75" customHeight="1">
      <c r="A6" s="17" t="s">
        <v>18</v>
      </c>
      <c r="B6" s="18"/>
      <c r="C6" s="19"/>
      <c r="D6" s="19"/>
      <c r="E6" s="19"/>
      <c r="F6" s="19"/>
      <c r="G6" s="20">
        <f aca="true" t="shared" si="0" ref="G6:L6">G7+G9</f>
        <v>99.73</v>
      </c>
      <c r="H6" s="20">
        <f t="shared" si="0"/>
        <v>0</v>
      </c>
      <c r="I6" s="20">
        <f t="shared" si="0"/>
        <v>99.73</v>
      </c>
      <c r="J6" s="20">
        <f t="shared" si="0"/>
        <v>0</v>
      </c>
      <c r="K6" s="20">
        <f t="shared" si="0"/>
        <v>0</v>
      </c>
      <c r="L6" s="20">
        <f t="shared" si="0"/>
        <v>49.86</v>
      </c>
      <c r="M6" s="16"/>
      <c r="N6" s="46"/>
    </row>
    <row r="7" spans="1:14" ht="25.5" customHeight="1">
      <c r="A7" s="21" t="s">
        <v>19</v>
      </c>
      <c r="B7" s="22" t="s">
        <v>20</v>
      </c>
      <c r="C7" s="23"/>
      <c r="D7" s="22"/>
      <c r="E7" s="22"/>
      <c r="F7" s="22"/>
      <c r="G7" s="24">
        <f>SUM(G8:G8)</f>
        <v>62.6</v>
      </c>
      <c r="H7" s="24">
        <f>SUM(H8:H8)</f>
        <v>0</v>
      </c>
      <c r="I7" s="24">
        <f>SUM(I8:I8)</f>
        <v>62.6</v>
      </c>
      <c r="J7" s="24">
        <f>SUM(J8:J8)</f>
        <v>0</v>
      </c>
      <c r="K7" s="24"/>
      <c r="L7" s="24">
        <f>SUM(L8:L8)</f>
        <v>31.3</v>
      </c>
      <c r="M7" s="22"/>
      <c r="N7" s="47"/>
    </row>
    <row r="8" spans="1:247" s="2" customFormat="1" ht="126.75" customHeight="1">
      <c r="A8" s="25">
        <v>1</v>
      </c>
      <c r="B8" s="26" t="s">
        <v>21</v>
      </c>
      <c r="C8" s="27" t="s">
        <v>22</v>
      </c>
      <c r="D8" s="26" t="s">
        <v>23</v>
      </c>
      <c r="E8" s="26" t="s">
        <v>24</v>
      </c>
      <c r="F8" s="28" t="s">
        <v>25</v>
      </c>
      <c r="G8" s="29">
        <f>H8+I8+J8</f>
        <v>62.6</v>
      </c>
      <c r="H8" s="29">
        <v>0</v>
      </c>
      <c r="I8" s="29">
        <v>62.6</v>
      </c>
      <c r="J8" s="29">
        <v>0</v>
      </c>
      <c r="K8" s="29">
        <f>G8/2</f>
        <v>31.3</v>
      </c>
      <c r="L8" s="29">
        <v>31.3</v>
      </c>
      <c r="M8" s="28" t="s">
        <v>26</v>
      </c>
      <c r="N8" s="48" t="s">
        <v>27</v>
      </c>
      <c r="O8" s="49"/>
      <c r="P8" s="50"/>
      <c r="Q8" s="50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</row>
    <row r="9" spans="1:247" ht="24.75" customHeight="1">
      <c r="A9" s="21" t="s">
        <v>28</v>
      </c>
      <c r="B9" s="22" t="s">
        <v>29</v>
      </c>
      <c r="C9" s="23"/>
      <c r="D9" s="22"/>
      <c r="E9" s="22"/>
      <c r="F9" s="22"/>
      <c r="G9" s="24">
        <f>SUM(G10:G10)</f>
        <v>37.13</v>
      </c>
      <c r="H9" s="24">
        <f>SUM(H10:H10)</f>
        <v>0</v>
      </c>
      <c r="I9" s="24">
        <f>SUM(I10:I10)</f>
        <v>37.13</v>
      </c>
      <c r="J9" s="24">
        <f>SUM(J10:J10)</f>
        <v>0</v>
      </c>
      <c r="K9" s="24"/>
      <c r="L9" s="24">
        <f>SUM(L10:L10)</f>
        <v>18.56</v>
      </c>
      <c r="M9" s="22"/>
      <c r="N9" s="4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2" customFormat="1" ht="135.75" customHeight="1">
      <c r="A10" s="30">
        <v>2</v>
      </c>
      <c r="B10" s="31" t="s">
        <v>30</v>
      </c>
      <c r="C10" s="31" t="s">
        <v>31</v>
      </c>
      <c r="D10" s="31" t="s">
        <v>32</v>
      </c>
      <c r="E10" s="31" t="s">
        <v>33</v>
      </c>
      <c r="F10" s="32" t="s">
        <v>34</v>
      </c>
      <c r="G10" s="33">
        <f>SUM(H10:J10)</f>
        <v>37.13</v>
      </c>
      <c r="H10" s="33">
        <v>0</v>
      </c>
      <c r="I10" s="33">
        <v>37.13</v>
      </c>
      <c r="J10" s="51">
        <v>0</v>
      </c>
      <c r="K10" s="33">
        <f>37.13/2</f>
        <v>18.565</v>
      </c>
      <c r="L10" s="33">
        <v>18.56</v>
      </c>
      <c r="M10" s="32" t="s">
        <v>35</v>
      </c>
      <c r="N10" s="52" t="s">
        <v>36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</row>
    <row r="11" spans="1:4" ht="14.25">
      <c r="A11" s="4"/>
      <c r="D11" s="4"/>
    </row>
  </sheetData>
  <sheetProtection/>
  <mergeCells count="15">
    <mergeCell ref="A1:B1"/>
    <mergeCell ref="A2:N2"/>
    <mergeCell ref="M3:N3"/>
    <mergeCell ref="G4:J4"/>
    <mergeCell ref="A6:B6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" right="0" top="0.5902777777777778" bottom="0.39305555555555555" header="0.3145833333333333" footer="0.3145833333333333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竹子</cp:lastModifiedBy>
  <cp:lastPrinted>2023-06-22T18:48:44Z</cp:lastPrinted>
  <dcterms:created xsi:type="dcterms:W3CDTF">2017-10-06T01:12:22Z</dcterms:created>
  <dcterms:modified xsi:type="dcterms:W3CDTF">2024-04-01T03:19:10Z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466FC9F5FAF044C2915FF395ADCF0670_13</vt:lpwstr>
  </property>
  <property fmtid="{D5CDD505-2E9C-101B-9397-08002B2CF9AE}" pid="5" name="KSOReadingLayo">
    <vt:bool>true</vt:bool>
  </property>
</Properties>
</file>